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695" windowHeight="7455" firstSheet="3" activeTab="5"/>
  </bookViews>
  <sheets>
    <sheet name="StoxPlusSign" sheetId="1" state="veryHidden" r:id="rId1"/>
    <sheet name="HiddenSheet" sheetId="2" state="veryHidden" r:id="rId2"/>
    <sheet name="ExportData (2)" sheetId="3" state="hidden" r:id="rId3"/>
    <sheet name="Tìm nhanh CP" sheetId="4" r:id="rId4"/>
    <sheet name="Bảng tổng hợp" sheetId="5" r:id="rId5"/>
    <sheet name="List CP tăng trưởng" sheetId="6" r:id="rId6"/>
  </sheets>
  <definedNames>
    <definedName name="_xlnm._FilterDatabase" localSheetId="4" hidden="1">'Bảng tổng hợp'!$A$11:$AJ$717</definedName>
    <definedName name="DATA" localSheetId="2">'ExportData (2)'!$A$10:$F$1001</definedName>
    <definedName name="DATA">#REF!</definedName>
  </definedNames>
  <calcPr fullCalcOnLoad="1" fullPrecision="0"/>
</workbook>
</file>

<file path=xl/comments4.xml><?xml version="1.0" encoding="utf-8"?>
<comments xmlns="http://schemas.openxmlformats.org/spreadsheetml/2006/main">
  <authors>
    <author>AutoBVT</author>
  </authors>
  <commentList>
    <comment ref="A15" authorId="0">
      <text>
        <r>
          <rPr>
            <b/>
            <sz val="15"/>
            <rFont val="Times New Roman"/>
            <family val="1"/>
          </rPr>
          <t>Nhập mã Cổ phiếu vào đây</t>
        </r>
      </text>
    </comment>
  </commentList>
</comments>
</file>

<file path=xl/sharedStrings.xml><?xml version="1.0" encoding="utf-8"?>
<sst xmlns="http://schemas.openxmlformats.org/spreadsheetml/2006/main" count="7261" uniqueCount="2284">
  <si>
    <t>Contact</t>
  </si>
  <si>
    <t>STOXPLUS CORPORATION </t>
  </si>
  <si>
    <t>Head Office: 5th Floor, Anh Minh Building, 36 Hoang Cau, Dong Da District, Hanoi, Vietnam </t>
  </si>
  <si>
    <t>HCMC Branch: 20th Floor, AB Tower, 76A Le Lai, District 1, HCM City, Vietnam</t>
  </si>
  <si>
    <t>Email: stoxplus@stoxplus.com</t>
  </si>
  <si>
    <t>CUSTOMER SUPPORT CENTRE </t>
  </si>
  <si>
    <t>Mr. Ha Nguyen</t>
  </si>
  <si>
    <t>T:  (844) - 3562 6962 - Ext: 103</t>
  </si>
  <si>
    <t>Email: ha.nguyen@stoxplus.com</t>
  </si>
  <si>
    <t>STT</t>
  </si>
  <si>
    <t>Mã CK</t>
  </si>
  <si>
    <t>Tên</t>
  </si>
  <si>
    <t>Sàn</t>
  </si>
  <si>
    <t>Tiêu đề</t>
  </si>
  <si>
    <t>Dữ liệu Doanh nghiệp</t>
  </si>
  <si>
    <t>Ngày xuất dữ liệu</t>
  </si>
  <si>
    <t>Ticker</t>
  </si>
  <si>
    <t>OrganShortName</t>
  </si>
  <si>
    <t>ComGroupCode</t>
  </si>
  <si>
    <t>DDE1</t>
  </si>
  <si>
    <t>DDE2</t>
  </si>
  <si>
    <t>AAA</t>
  </si>
  <si>
    <t>An Phát Plastic</t>
  </si>
  <si>
    <t>HNX</t>
  </si>
  <si>
    <t>AAM</t>
  </si>
  <si>
    <t>Thủy sản Mekong</t>
  </si>
  <si>
    <t>HOSE</t>
  </si>
  <si>
    <t>ABI</t>
  </si>
  <si>
    <t>BH NH Nông Nghiệp</t>
  </si>
  <si>
    <t>UPCOM</t>
  </si>
  <si>
    <t>ABT</t>
  </si>
  <si>
    <t>Thủy sản Bến Tre</t>
  </si>
  <si>
    <t>ACB</t>
  </si>
  <si>
    <t>Ngân hàng Á Châu</t>
  </si>
  <si>
    <t>ACC</t>
  </si>
  <si>
    <t>Bê tông Becamex</t>
  </si>
  <si>
    <t>ACE</t>
  </si>
  <si>
    <t>Bê tông An Giang</t>
  </si>
  <si>
    <t>ACL</t>
  </si>
  <si>
    <t>Thủy sản CL An Giang</t>
  </si>
  <si>
    <t>ACM</t>
  </si>
  <si>
    <t>Tập đoàn Khoáng sản Á Cường</t>
  </si>
  <si>
    <t>ADC</t>
  </si>
  <si>
    <t>Mĩ thuật và Truyền thông</t>
  </si>
  <si>
    <t>ADP</t>
  </si>
  <si>
    <t>Sơn Á Đông</t>
  </si>
  <si>
    <t>AGF</t>
  </si>
  <si>
    <t>Thủy sản An Giang</t>
  </si>
  <si>
    <t>AGP</t>
  </si>
  <si>
    <t>Dược phẩm AGIMEXPHARM</t>
  </si>
  <si>
    <t>AGM</t>
  </si>
  <si>
    <t>XNK An Giang</t>
  </si>
  <si>
    <t>AGR</t>
  </si>
  <si>
    <t>Agriseco</t>
  </si>
  <si>
    <t>AGX</t>
  </si>
  <si>
    <t>Nông sản Xuất khẩu Sài Gòn</t>
  </si>
  <si>
    <t>ALT</t>
  </si>
  <si>
    <t>Văn hóa Tân Bình</t>
  </si>
  <si>
    <t>ALV</t>
  </si>
  <si>
    <t>Khoáng sản Vinas A Lưới</t>
  </si>
  <si>
    <t>AMC</t>
  </si>
  <si>
    <t>Khoáng sản Á Châu</t>
  </si>
  <si>
    <t>AMD</t>
  </si>
  <si>
    <t>AMD GROUP</t>
  </si>
  <si>
    <t>AME</t>
  </si>
  <si>
    <t>Alphanam Cơ điện</t>
  </si>
  <si>
    <t>AMV</t>
  </si>
  <si>
    <t>Dược-TB Y tế Việt Mỹ</t>
  </si>
  <si>
    <t>ANV</t>
  </si>
  <si>
    <t>Thủy sản Nam Việt</t>
  </si>
  <si>
    <t>APC</t>
  </si>
  <si>
    <t>Chiếu xạ An Phú</t>
  </si>
  <si>
    <t>APG</t>
  </si>
  <si>
    <t>Chứng khoán An Phát</t>
  </si>
  <si>
    <t>API</t>
  </si>
  <si>
    <t>APEC INVESTMENT</t>
  </si>
  <si>
    <t>APP</t>
  </si>
  <si>
    <t>Phụ gia và SP Dầu mỏ</t>
  </si>
  <si>
    <t>APS</t>
  </si>
  <si>
    <t>CK Châu Á - TBD</t>
  </si>
  <si>
    <t>ARM</t>
  </si>
  <si>
    <t>XNK Hàng không</t>
  </si>
  <si>
    <t>ASA</t>
  </si>
  <si>
    <t>Liên doanh SANA WMT</t>
  </si>
  <si>
    <t>ASD</t>
  </si>
  <si>
    <t>Sông Đà Hà Nội</t>
  </si>
  <si>
    <t>ASM</t>
  </si>
  <si>
    <t>Tập đoàn Sao Mai</t>
  </si>
  <si>
    <t>ASP</t>
  </si>
  <si>
    <t>Dầu khí An Pha</t>
  </si>
  <si>
    <t>ATA</t>
  </si>
  <si>
    <t>NTACO</t>
  </si>
  <si>
    <t>ATS</t>
  </si>
  <si>
    <t>Suất ăn công nghiệp Atesco</t>
  </si>
  <si>
    <t>AVF</t>
  </si>
  <si>
    <t>Thủy sản Việt An</t>
  </si>
  <si>
    <t>B82</t>
  </si>
  <si>
    <t>Công ty 482</t>
  </si>
  <si>
    <t>BAM</t>
  </si>
  <si>
    <t>Khoáng sản và Luyện kim Bắc Á</t>
  </si>
  <si>
    <t>BBC</t>
  </si>
  <si>
    <t>Bánh kẹo BIBICA</t>
  </si>
  <si>
    <t>BBS</t>
  </si>
  <si>
    <t>Bao bì Xi măng Bút Sơn</t>
  </si>
  <si>
    <t>BCC</t>
  </si>
  <si>
    <t>Xi măng Bỉm Sơn</t>
  </si>
  <si>
    <t>BCE</t>
  </si>
  <si>
    <t>XD và GT Bình Dương</t>
  </si>
  <si>
    <t>BCG</t>
  </si>
  <si>
    <t>Bamboo Capital</t>
  </si>
  <si>
    <t>BCI</t>
  </si>
  <si>
    <t>Xây dựng Bình Chánh</t>
  </si>
  <si>
    <t>BCP</t>
  </si>
  <si>
    <t>Dược Becamex</t>
  </si>
  <si>
    <t>BDB</t>
  </si>
  <si>
    <t>Sách Bình Định</t>
  </si>
  <si>
    <t>BFC</t>
  </si>
  <si>
    <t>Phân bón Bình Điền</t>
  </si>
  <si>
    <t>BDG</t>
  </si>
  <si>
    <t>May mặc Bình Dương</t>
  </si>
  <si>
    <t>BDW</t>
  </si>
  <si>
    <t>Cấp thoát nước Bình Định</t>
  </si>
  <si>
    <t>BED</t>
  </si>
  <si>
    <t>Sách Đà Nẵng</t>
  </si>
  <si>
    <t>BEL</t>
  </si>
  <si>
    <t>Điện tử Biên Hoà</t>
  </si>
  <si>
    <t>NBT</t>
  </si>
  <si>
    <t>Cấp thoát nước Bến Tre</t>
  </si>
  <si>
    <t>BGM</t>
  </si>
  <si>
    <t>Khoáng sản Bắc Giang</t>
  </si>
  <si>
    <t>BHC</t>
  </si>
  <si>
    <t>Bê tông Biên Hòa</t>
  </si>
  <si>
    <t>BHP</t>
  </si>
  <si>
    <t>Bia Hà Nội - Hải Phòng</t>
  </si>
  <si>
    <t>BHS</t>
  </si>
  <si>
    <t>Đường Biên Hòa</t>
  </si>
  <si>
    <t>BHT</t>
  </si>
  <si>
    <t>Đầu tư XD Bạch Đằng</t>
  </si>
  <si>
    <t>BIC</t>
  </si>
  <si>
    <t>Bảo hiểm BIDV</t>
  </si>
  <si>
    <t>BID</t>
  </si>
  <si>
    <t>BIDV</t>
  </si>
  <si>
    <t>BII</t>
  </si>
  <si>
    <t>Phát triển Công nghiệp Bảo Thư</t>
  </si>
  <si>
    <t>BKC</t>
  </si>
  <si>
    <t>Khoáng sản Bắc Kạn</t>
  </si>
  <si>
    <t>BLF</t>
  </si>
  <si>
    <t>Thủy sản Bạc Liêu</t>
  </si>
  <si>
    <t>BLI</t>
  </si>
  <si>
    <t>Bảo hiểm Bảo Long</t>
  </si>
  <si>
    <t>BMC</t>
  </si>
  <si>
    <t>Khoáng sản Bình Định</t>
  </si>
  <si>
    <t>BMI</t>
  </si>
  <si>
    <t>Bảo hiểm Bảo Minh</t>
  </si>
  <si>
    <t>BMJ</t>
  </si>
  <si>
    <t>Khoáng sản Becamex</t>
  </si>
  <si>
    <t>BMN</t>
  </si>
  <si>
    <t>Công ty 715</t>
  </si>
  <si>
    <t>BMP</t>
  </si>
  <si>
    <t>Nhựa Bình Minh</t>
  </si>
  <si>
    <t>BPC</t>
  </si>
  <si>
    <t>Bao bì Bỉm Sơn</t>
  </si>
  <si>
    <t>BRC</t>
  </si>
  <si>
    <t>Cao su Bến Thành</t>
  </si>
  <si>
    <t>VTG</t>
  </si>
  <si>
    <t>Du lịch tỉnh BR-VT</t>
  </si>
  <si>
    <t>BSC</t>
  </si>
  <si>
    <t>Dịch vụ Bến Thành</t>
  </si>
  <si>
    <t>BSI</t>
  </si>
  <si>
    <t>Chứng khoán BIDV</t>
  </si>
  <si>
    <t>BST</t>
  </si>
  <si>
    <t>BISATHICO</t>
  </si>
  <si>
    <t>BTC</t>
  </si>
  <si>
    <t>Cơ khí XD Bình Triệu</t>
  </si>
  <si>
    <t>BTG</t>
  </si>
  <si>
    <t>Bao bì Tiền Giang</t>
  </si>
  <si>
    <t>BTP</t>
  </si>
  <si>
    <t>Nhiệt điện Bà Rịa</t>
  </si>
  <si>
    <t>BTS</t>
  </si>
  <si>
    <t>Xi măng Bút Sơn</t>
  </si>
  <si>
    <t>BTT</t>
  </si>
  <si>
    <t>TM - DV Bến Thành</t>
  </si>
  <si>
    <t>BTU</t>
  </si>
  <si>
    <t>Công trình Đô thị Bến Tre</t>
  </si>
  <si>
    <t>BTW</t>
  </si>
  <si>
    <t>Cấp nước Bến Thành</t>
  </si>
  <si>
    <t>BVG</t>
  </si>
  <si>
    <t>Thép Bắc Việt</t>
  </si>
  <si>
    <t>BVH</t>
  </si>
  <si>
    <t>Tập đoàn Bảo Việt</t>
  </si>
  <si>
    <t>BVN</t>
  </si>
  <si>
    <t>Bông Việt Nam</t>
  </si>
  <si>
    <t>BVS</t>
  </si>
  <si>
    <t>Chứng khoán Bảo Việt</t>
  </si>
  <si>
    <t>BWA</t>
  </si>
  <si>
    <t>Cấp thoát nước &amp; XD Bảo Lộc</t>
  </si>
  <si>
    <t>BXH</t>
  </si>
  <si>
    <t>Bao bì Xi măng HP</t>
  </si>
  <si>
    <t>HNB</t>
  </si>
  <si>
    <t>Bến xe Hà Nội</t>
  </si>
  <si>
    <t>C32</t>
  </si>
  <si>
    <t>Đầu tư Xây dựng 3-2</t>
  </si>
  <si>
    <t>C47</t>
  </si>
  <si>
    <t>Xây dựng 47</t>
  </si>
  <si>
    <t>C71</t>
  </si>
  <si>
    <t>Xây dựng 471</t>
  </si>
  <si>
    <t>C92</t>
  </si>
  <si>
    <t>XD &amp; ĐT 492</t>
  </si>
  <si>
    <t>CAD</t>
  </si>
  <si>
    <t>CADOVIMEX - VIETNAM</t>
  </si>
  <si>
    <t>CGP</t>
  </si>
  <si>
    <t>Dược phẩm Cần Giờ</t>
  </si>
  <si>
    <t>CAN</t>
  </si>
  <si>
    <t>Đồ hộp Hạ Long</t>
  </si>
  <si>
    <t>CAP</t>
  </si>
  <si>
    <t>Lâm nông sản Yên Bái</t>
  </si>
  <si>
    <t>CAV</t>
  </si>
  <si>
    <t>Dây cáp điện Việt Nam</t>
  </si>
  <si>
    <t>KCB</t>
  </si>
  <si>
    <t xml:space="preserve"> Khoáng Sản Luyện Kim Cao Bằng</t>
  </si>
  <si>
    <t>CCI</t>
  </si>
  <si>
    <t>CIDICO</t>
  </si>
  <si>
    <t>CCL</t>
  </si>
  <si>
    <t>ĐT&amp;PT Dầu khí Cửu Long</t>
  </si>
  <si>
    <t>CCM</t>
  </si>
  <si>
    <t>Xi măng Cần Thơ</t>
  </si>
  <si>
    <t>CCR</t>
  </si>
  <si>
    <t>Cảng Cam Ranh</t>
  </si>
  <si>
    <t>CDC</t>
  </si>
  <si>
    <t>Chương Dương Corp</t>
  </si>
  <si>
    <t>CDH</t>
  </si>
  <si>
    <t>CCCC và DV Du lịch Hải Phòng</t>
  </si>
  <si>
    <t>CDO</t>
  </si>
  <si>
    <t>Tư vấn Thiết kế và PT Đô thị</t>
  </si>
  <si>
    <t>CEC</t>
  </si>
  <si>
    <t>Thiết kế CN hóa chất</t>
  </si>
  <si>
    <t>STK</t>
  </si>
  <si>
    <t>Sợi Thế Kỷ</t>
  </si>
  <si>
    <t>CEO</t>
  </si>
  <si>
    <t>Tập đoàn C.E.O</t>
  </si>
  <si>
    <t>CFC</t>
  </si>
  <si>
    <t>Cafico Việt Nam</t>
  </si>
  <si>
    <t>CHP</t>
  </si>
  <si>
    <t>Thủy điện Miền Trung</t>
  </si>
  <si>
    <t>CI5</t>
  </si>
  <si>
    <t>Đầu tư XD số 5</t>
  </si>
  <si>
    <t>CID</t>
  </si>
  <si>
    <t>XD&amp;PT CS Hạ tầng</t>
  </si>
  <si>
    <t>CIG</t>
  </si>
  <si>
    <t>Xây dựng COMA 18</t>
  </si>
  <si>
    <t>CII</t>
  </si>
  <si>
    <t>Hạ tầng Kỹ thuật TP.HCM</t>
  </si>
  <si>
    <t>CJC</t>
  </si>
  <si>
    <t>Cơ điện Miền Trung</t>
  </si>
  <si>
    <t>CKD</t>
  </si>
  <si>
    <t>Đông Anh Licogi</t>
  </si>
  <si>
    <t>CMK</t>
  </si>
  <si>
    <t>Cơ khí Mạo Khê - Vinacomin</t>
  </si>
  <si>
    <t>CKV</t>
  </si>
  <si>
    <t>CokyVina</t>
  </si>
  <si>
    <t>CLC</t>
  </si>
  <si>
    <t>Thuốc lá Cát Lợi</t>
  </si>
  <si>
    <t>CLG</t>
  </si>
  <si>
    <t>Cotec Land</t>
  </si>
  <si>
    <t>CLL</t>
  </si>
  <si>
    <t>Cảng Cát Lái</t>
  </si>
  <si>
    <t>CLW</t>
  </si>
  <si>
    <t>Cấp nước Chợ Lớn</t>
  </si>
  <si>
    <t>CMC</t>
  </si>
  <si>
    <t>Đầu tư CMC</t>
  </si>
  <si>
    <t>CMG</t>
  </si>
  <si>
    <t>Tập đoàn CMC</t>
  </si>
  <si>
    <t>CMI</t>
  </si>
  <si>
    <t>CMISTONE Việt Nam</t>
  </si>
  <si>
    <t>CMP</t>
  </si>
  <si>
    <t>Cảng Chân Mây</t>
  </si>
  <si>
    <t>CMS</t>
  </si>
  <si>
    <t>Cavico CMS</t>
  </si>
  <si>
    <t>CMT</t>
  </si>
  <si>
    <t>CN mạng và Truyền thông</t>
  </si>
  <si>
    <t>CMV</t>
  </si>
  <si>
    <t>Thương nghiệp Cà Mau</t>
  </si>
  <si>
    <t>CMX</t>
  </si>
  <si>
    <t>Chế biến Thủy sản Cà Mau</t>
  </si>
  <si>
    <t>CNC</t>
  </si>
  <si>
    <t>Công nghệ cao Traphaco</t>
  </si>
  <si>
    <t>CNG</t>
  </si>
  <si>
    <t>CNG Việt Nam</t>
  </si>
  <si>
    <t>CNH</t>
  </si>
  <si>
    <t>Cảng Nha Trang</t>
  </si>
  <si>
    <t>CNT</t>
  </si>
  <si>
    <t>XD và Kinh Doanh C&amp;T</t>
  </si>
  <si>
    <t>COM</t>
  </si>
  <si>
    <t>Vật tư Xăng dầu</t>
  </si>
  <si>
    <t>ICN</t>
  </si>
  <si>
    <t>XD Dầu Khí IDICO</t>
  </si>
  <si>
    <t>CNN</t>
  </si>
  <si>
    <t>Xây dựng Coninco</t>
  </si>
  <si>
    <t>CPC</t>
  </si>
  <si>
    <t>Thuốc sát trùng Cần Thơ</t>
  </si>
  <si>
    <t>CSC</t>
  </si>
  <si>
    <t>ĐT và XD Thành Nam</t>
  </si>
  <si>
    <t>SGP</t>
  </si>
  <si>
    <t>Cảng Sài Gòn</t>
  </si>
  <si>
    <t>CSM</t>
  </si>
  <si>
    <t>Cao su Miền Nam</t>
  </si>
  <si>
    <t>CSV</t>
  </si>
  <si>
    <t>Hóa chất Cơ bản miền Nam</t>
  </si>
  <si>
    <t>CT3</t>
  </si>
  <si>
    <t>Xây dựng công trình 3</t>
  </si>
  <si>
    <t>CT6</t>
  </si>
  <si>
    <t>Công trình 6</t>
  </si>
  <si>
    <t>CTA</t>
  </si>
  <si>
    <t>Xây dựng Vinavico</t>
  </si>
  <si>
    <t>CTB</t>
  </si>
  <si>
    <t>Bơm Hải Dương</t>
  </si>
  <si>
    <t>CTC</t>
  </si>
  <si>
    <t>Gia Lai CTC</t>
  </si>
  <si>
    <t>CTD</t>
  </si>
  <si>
    <t>Xây dựng Coteccons</t>
  </si>
  <si>
    <t>CTG</t>
  </si>
  <si>
    <t>VIETINBANK</t>
  </si>
  <si>
    <t>CTI</t>
  </si>
  <si>
    <t>Cường Thuận IDICO</t>
  </si>
  <si>
    <t>CTN</t>
  </si>
  <si>
    <t>VINAVICO</t>
  </si>
  <si>
    <t>CTS</t>
  </si>
  <si>
    <t>VietinBankSc</t>
  </si>
  <si>
    <t>CTT</t>
  </si>
  <si>
    <t>Chế tạo máy Vinacomin</t>
  </si>
  <si>
    <t>CTX</t>
  </si>
  <si>
    <t>CONSTREXIM</t>
  </si>
  <si>
    <t>CVN</t>
  </si>
  <si>
    <t>Vinam Group</t>
  </si>
  <si>
    <t>CVT</t>
  </si>
  <si>
    <t xml:space="preserve">CMC JSC </t>
  </si>
  <si>
    <t>CX8</t>
  </si>
  <si>
    <t>Contrexim số 8</t>
  </si>
  <si>
    <t>CXH</t>
  </si>
  <si>
    <t>Xe khách Hà Nội</t>
  </si>
  <si>
    <t>CYC</t>
  </si>
  <si>
    <t>Gạch men Chang YIH</t>
  </si>
  <si>
    <t>CZC</t>
  </si>
  <si>
    <t>Than Miền Trung - TKV</t>
  </si>
  <si>
    <t>D11</t>
  </si>
  <si>
    <t>Địa ốc 11</t>
  </si>
  <si>
    <t>D26</t>
  </si>
  <si>
    <t>QL và XD đường bộ 26</t>
  </si>
  <si>
    <t>D2D</t>
  </si>
  <si>
    <t>Phát triển Đô thị số 2</t>
  </si>
  <si>
    <t>DAC</t>
  </si>
  <si>
    <t>Viglacera Đông Anh</t>
  </si>
  <si>
    <t>DAD</t>
  </si>
  <si>
    <t>Phát triển GD Đà Nẵng</t>
  </si>
  <si>
    <t>DAE</t>
  </si>
  <si>
    <t>Sách Giáo dục Đà Nẵng</t>
  </si>
  <si>
    <t>DAG</t>
  </si>
  <si>
    <t>Nhựa Đông Á</t>
  </si>
  <si>
    <t>ADS</t>
  </si>
  <si>
    <t>Dệt sợi DAMSAN</t>
  </si>
  <si>
    <t>DAP</t>
  </si>
  <si>
    <t>Bao bì Đông Á</t>
  </si>
  <si>
    <t>DAS</t>
  </si>
  <si>
    <t>Thiết bị Dầu khí Đà Nẵng</t>
  </si>
  <si>
    <t>DBC</t>
  </si>
  <si>
    <t>Nông sản DABACO</t>
  </si>
  <si>
    <t>DBH</t>
  </si>
  <si>
    <t>Đường bộ Hải Phòng</t>
  </si>
  <si>
    <t>DBM</t>
  </si>
  <si>
    <t>BAMEPHARM</t>
  </si>
  <si>
    <t>DBT</t>
  </si>
  <si>
    <t>Dược phẩm Bến Tre</t>
  </si>
  <si>
    <t>DC2</t>
  </si>
  <si>
    <t>DIC Số 2</t>
  </si>
  <si>
    <t>DC4</t>
  </si>
  <si>
    <t>DIC - No4</t>
  </si>
  <si>
    <t>DCL</t>
  </si>
  <si>
    <t>Dược phẩm Cửu Long</t>
  </si>
  <si>
    <t>DCM</t>
  </si>
  <si>
    <t>Đạm Cà Mau</t>
  </si>
  <si>
    <t>DCS</t>
  </si>
  <si>
    <t>Đại Châu</t>
  </si>
  <si>
    <t>DCT</t>
  </si>
  <si>
    <t>Tấm lợp VLXD Đồng Nai</t>
  </si>
  <si>
    <t>DDM</t>
  </si>
  <si>
    <t>Hàng hải Đông Đô</t>
  </si>
  <si>
    <t>DDN</t>
  </si>
  <si>
    <t>Dược - TB Y tế Đà Nẵng</t>
  </si>
  <si>
    <t>DDV</t>
  </si>
  <si>
    <t>Phân bón DAP Đình Vũ</t>
  </si>
  <si>
    <t>DGC</t>
  </si>
  <si>
    <t>Hóa chất Đức Giang</t>
  </si>
  <si>
    <t>DGL</t>
  </si>
  <si>
    <t>Hóa chất Đức Giang - Lào Cai</t>
  </si>
  <si>
    <t>DGT</t>
  </si>
  <si>
    <t>Công trình GT Đồng Nai</t>
  </si>
  <si>
    <t>DGW</t>
  </si>
  <si>
    <t>Thế Giới Số</t>
  </si>
  <si>
    <t>DHA</t>
  </si>
  <si>
    <t>Hóa An</t>
  </si>
  <si>
    <t>DHC</t>
  </si>
  <si>
    <t>Đông Hải Bến Tre</t>
  </si>
  <si>
    <t>DHG</t>
  </si>
  <si>
    <t>Dược Hậu Giang</t>
  </si>
  <si>
    <t>DHM</t>
  </si>
  <si>
    <t>Khoáng sản Dương Hiếu</t>
  </si>
  <si>
    <t>DHP</t>
  </si>
  <si>
    <t>Điện cơ Hải Phòng</t>
  </si>
  <si>
    <t>DHT</t>
  </si>
  <si>
    <t>Dược phẩm Hà Tây</t>
  </si>
  <si>
    <t>DIC</t>
  </si>
  <si>
    <t>ĐT và TM DIC</t>
  </si>
  <si>
    <t>DC1</t>
  </si>
  <si>
    <t>Phát triển Xây dựng số 1 (DIC1)</t>
  </si>
  <si>
    <t>DCD</t>
  </si>
  <si>
    <t>Du Lịch và Thương Mại DIC</t>
  </si>
  <si>
    <t>DID</t>
  </si>
  <si>
    <t>DIC - Đồng Tiến</t>
  </si>
  <si>
    <t>DIG</t>
  </si>
  <si>
    <t>Dic Corp</t>
  </si>
  <si>
    <t>DIH</t>
  </si>
  <si>
    <t>PT Xây dựng Hội An</t>
  </si>
  <si>
    <t>DL1</t>
  </si>
  <si>
    <t>Bến xe ĐLGL</t>
  </si>
  <si>
    <t>DLC</t>
  </si>
  <si>
    <t>Du lịch Cần Thơ</t>
  </si>
  <si>
    <t>DLD</t>
  </si>
  <si>
    <t>Du lịch Đắk Lắk</t>
  </si>
  <si>
    <t>DLG</t>
  </si>
  <si>
    <t>Đức Long Gia Lai</t>
  </si>
  <si>
    <t>DLR</t>
  </si>
  <si>
    <t>Địa ốc Đà Lạt</t>
  </si>
  <si>
    <t>DMC</t>
  </si>
  <si>
    <t>Dược phẩm DOMESCO</t>
  </si>
  <si>
    <t>DNC</t>
  </si>
  <si>
    <t>Điện nước Hải Phòng</t>
  </si>
  <si>
    <t>DNW</t>
  </si>
  <si>
    <t>Cấp nước Đồng Nai</t>
  </si>
  <si>
    <t>DNF</t>
  </si>
  <si>
    <t>Lương thực Đà Nẵng</t>
  </si>
  <si>
    <t>DNL</t>
  </si>
  <si>
    <t>Logistics Cảng Đà Nẵng</t>
  </si>
  <si>
    <t>DNM</t>
  </si>
  <si>
    <t>Y tế Danameco</t>
  </si>
  <si>
    <t>DNP</t>
  </si>
  <si>
    <t>Nhựa Đồng Nai</t>
  </si>
  <si>
    <t>CDN</t>
  </si>
  <si>
    <t>Cảng Đà Nẵng</t>
  </si>
  <si>
    <t>DNR</t>
  </si>
  <si>
    <t>Đường sắt Quảng Nam - Đà Nẵng</t>
  </si>
  <si>
    <t>DNS</t>
  </si>
  <si>
    <t>Thép Đà Nẵng</t>
  </si>
  <si>
    <t>DNY</t>
  </si>
  <si>
    <t>Thép DANA Ý</t>
  </si>
  <si>
    <t>DOP</t>
  </si>
  <si>
    <t>Vận tải XD Đồng Tháp</t>
  </si>
  <si>
    <t>DPC</t>
  </si>
  <si>
    <t>Nhựa Đà Nẵng</t>
  </si>
  <si>
    <t>DPM</t>
  </si>
  <si>
    <t>Đạm Phú Mỹ</t>
  </si>
  <si>
    <t>DPP</t>
  </si>
  <si>
    <t>Dược Đồng Nai</t>
  </si>
  <si>
    <t>DPR</t>
  </si>
  <si>
    <t>Cao su Đồng Phú</t>
  </si>
  <si>
    <t>DPS</t>
  </si>
  <si>
    <t xml:space="preserve">Đầu tư Phát triển Sóc Sơn </t>
  </si>
  <si>
    <t>DQC</t>
  </si>
  <si>
    <t>Bóng đèn Điện Quang</t>
  </si>
  <si>
    <t>DRC</t>
  </si>
  <si>
    <t>Cao su Đà Nẵng</t>
  </si>
  <si>
    <t>DRH</t>
  </si>
  <si>
    <t>Đầu tư Căn Nhà Mơ Ước</t>
  </si>
  <si>
    <t>DRL</t>
  </si>
  <si>
    <t>Thủy điện – Điện lực 3</t>
  </si>
  <si>
    <t>DSN</t>
  </si>
  <si>
    <t>Công viên nước Đầm Sen</t>
  </si>
  <si>
    <t>DST</t>
  </si>
  <si>
    <t>Sách &amp; TBGD Nam Định</t>
  </si>
  <si>
    <t>DT4</t>
  </si>
  <si>
    <t>Bảo trì đường thủy nội địa số 4</t>
  </si>
  <si>
    <t>DTA</t>
  </si>
  <si>
    <t>BĐS Đệ Tam</t>
  </si>
  <si>
    <t>DTC</t>
  </si>
  <si>
    <t>Viglacera Đông Triều</t>
  </si>
  <si>
    <t>DTL</t>
  </si>
  <si>
    <t>Đại Thiên Lộc</t>
  </si>
  <si>
    <t>DTN</t>
  </si>
  <si>
    <t>Diêm Thống Nhất</t>
  </si>
  <si>
    <t>DTT</t>
  </si>
  <si>
    <t>Kỹ nghệ &amp; Nhựa Đô Thành</t>
  </si>
  <si>
    <t>DTV</t>
  </si>
  <si>
    <t>PT điện Nông thôn Trà Vinh</t>
  </si>
  <si>
    <t>DVC</t>
  </si>
  <si>
    <t>TM dịch vụ Cảng Hải Phòng</t>
  </si>
  <si>
    <t>DVH</t>
  </si>
  <si>
    <t>Chế tạo máy điện VN - Hungari</t>
  </si>
  <si>
    <t>DVP</t>
  </si>
  <si>
    <t>ĐT và PT Cảng Đình Vũ</t>
  </si>
  <si>
    <t>DXG</t>
  </si>
  <si>
    <t>Địa ốc Đất Xanh</t>
  </si>
  <si>
    <t>DXL</t>
  </si>
  <si>
    <t>Du lịch &amp; XNK Lạng Sơn</t>
  </si>
  <si>
    <t>DXP</t>
  </si>
  <si>
    <t>Cảng Đoạn Xá</t>
  </si>
  <si>
    <t>DXV</t>
  </si>
  <si>
    <t>Xi măng &amp; VLXD Đà Nẵng</t>
  </si>
  <si>
    <t>DZM</t>
  </si>
  <si>
    <t>Chế tạo máy Dzĩ An</t>
  </si>
  <si>
    <t>E1SSHN30</t>
  </si>
  <si>
    <t>Quỹ ETF SSIAM-HNX30</t>
  </si>
  <si>
    <t>E1VFVN30</t>
  </si>
  <si>
    <t>Quỹ ETF VFMVN30</t>
  </si>
  <si>
    <t>EBS</t>
  </si>
  <si>
    <t>Sách Giáo dục Hà Nội</t>
  </si>
  <si>
    <t>ECI</t>
  </si>
  <si>
    <t>Bản đồ và tranh ảnh GD</t>
  </si>
  <si>
    <t>EFI</t>
  </si>
  <si>
    <t>Tài chính giáo dục</t>
  </si>
  <si>
    <t>EIB</t>
  </si>
  <si>
    <t>Eximbank</t>
  </si>
  <si>
    <t>EID</t>
  </si>
  <si>
    <t>Phát triển GD Hà Nội</t>
  </si>
  <si>
    <t>ELC</t>
  </si>
  <si>
    <t>Phát triển Công nghệ ĐT-VT</t>
  </si>
  <si>
    <t>EMC</t>
  </si>
  <si>
    <t>Cơ điện Thủ Đức</t>
  </si>
  <si>
    <t>EVE</t>
  </si>
  <si>
    <t>EVERON</t>
  </si>
  <si>
    <t>FBA</t>
  </si>
  <si>
    <t>Tập đoàn Quốc tế FBA</t>
  </si>
  <si>
    <t>FCM</t>
  </si>
  <si>
    <t>Khoáng sản FECON</t>
  </si>
  <si>
    <t>FCN</t>
  </si>
  <si>
    <t>FECON CORP</t>
  </si>
  <si>
    <t>FDC</t>
  </si>
  <si>
    <t>FIDECO</t>
  </si>
  <si>
    <t>FDT</t>
  </si>
  <si>
    <t>Fiditour</t>
  </si>
  <si>
    <t>FID</t>
  </si>
  <si>
    <t>Đầu tư và PT doanh nghiệp VN</t>
  </si>
  <si>
    <t>FIT</t>
  </si>
  <si>
    <t>Đầu tư F.I.T</t>
  </si>
  <si>
    <t>FLC</t>
  </si>
  <si>
    <t>Tập đoàn FLC</t>
  </si>
  <si>
    <t>FMC</t>
  </si>
  <si>
    <t>Thủy sản Sao Ta</t>
  </si>
  <si>
    <t>DP3</t>
  </si>
  <si>
    <t>Dược Phẩm TW3</t>
  </si>
  <si>
    <t>FPT</t>
  </si>
  <si>
    <t>Tập đoàn FPT</t>
  </si>
  <si>
    <t>G20</t>
  </si>
  <si>
    <t>Đầu tư Dệt may G.Home</t>
  </si>
  <si>
    <t>GAS</t>
  </si>
  <si>
    <t>PV Gas</t>
  </si>
  <si>
    <t>GDT</t>
  </si>
  <si>
    <t>Gỗ Đức Thành</t>
  </si>
  <si>
    <t>GDW</t>
  </si>
  <si>
    <t>Cấp nước Gia Định</t>
  </si>
  <si>
    <t>GEX</t>
  </si>
  <si>
    <t>Thiết bị điện Việt Nam</t>
  </si>
  <si>
    <t>GER</t>
  </si>
  <si>
    <t>Thể thao Ngôi sao Geru</t>
  </si>
  <si>
    <t>GGG</t>
  </si>
  <si>
    <t>Ôtô Giải Phóng</t>
  </si>
  <si>
    <t>GHC</t>
  </si>
  <si>
    <t>Thủy điện Gia Lai</t>
  </si>
  <si>
    <t>GIL</t>
  </si>
  <si>
    <t>XNK Bình Thạnh</t>
  </si>
  <si>
    <t>GLT</t>
  </si>
  <si>
    <t>KT Điện Toàn Cầu</t>
  </si>
  <si>
    <t>GMC</t>
  </si>
  <si>
    <t>May Sài Gòn</t>
  </si>
  <si>
    <t>GMD</t>
  </si>
  <si>
    <t>Gemadept</t>
  </si>
  <si>
    <t>GMX</t>
  </si>
  <si>
    <t>Gạch ngói Mỹ Xuân</t>
  </si>
  <si>
    <t>GSM</t>
  </si>
  <si>
    <t>Thủy điện Hương Sơn</t>
  </si>
  <si>
    <t>GSP</t>
  </si>
  <si>
    <t>Gas Shipping</t>
  </si>
  <si>
    <t>GTA</t>
  </si>
  <si>
    <t>Gỗ Thuận An</t>
  </si>
  <si>
    <t>GTC</t>
  </si>
  <si>
    <t>Trà Rồng Vàng</t>
  </si>
  <si>
    <t>DDH</t>
  </si>
  <si>
    <t>Đảm bảo GTĐT Hải Phòng</t>
  </si>
  <si>
    <t>GTH</t>
  </si>
  <si>
    <t>XD-GT Thừa Thiên Huế</t>
  </si>
  <si>
    <t>GTN</t>
  </si>
  <si>
    <t>GTNFOODS</t>
  </si>
  <si>
    <t>GTT</t>
  </si>
  <si>
    <t>Thuận Thảo Group</t>
  </si>
  <si>
    <t>H11</t>
  </si>
  <si>
    <t>Xây dựng HUD101</t>
  </si>
  <si>
    <t>HAD</t>
  </si>
  <si>
    <t>Bia Hà Nội - Hải Dương</t>
  </si>
  <si>
    <t>HAG</t>
  </si>
  <si>
    <t>Hoàng Anh Gia Lai</t>
  </si>
  <si>
    <t>HAH</t>
  </si>
  <si>
    <t>Vận tải và Xếp dỡ Hải An</t>
  </si>
  <si>
    <t>HAI</t>
  </si>
  <si>
    <t>Nông Dược H.A.I</t>
  </si>
  <si>
    <t>HID</t>
  </si>
  <si>
    <t>Đầu tư và Tư vấn Hà Long</t>
  </si>
  <si>
    <t>HHV</t>
  </si>
  <si>
    <t>Khai thác hầm Hải Vân</t>
  </si>
  <si>
    <t>HAP</t>
  </si>
  <si>
    <t>Tập đoàn Hapaco</t>
  </si>
  <si>
    <t>HAR</t>
  </si>
  <si>
    <t>BĐS An Dương Thảo Điền</t>
  </si>
  <si>
    <t>HAS</t>
  </si>
  <si>
    <t>Hacisco</t>
  </si>
  <si>
    <t>HAT</t>
  </si>
  <si>
    <t>Bia Hà Nội</t>
  </si>
  <si>
    <t>HAX</t>
  </si>
  <si>
    <t>Ô tô Hàng Xanh</t>
  </si>
  <si>
    <t>HBC</t>
  </si>
  <si>
    <t>Địa ốc Hòa Bình</t>
  </si>
  <si>
    <t>HBD</t>
  </si>
  <si>
    <t>Bao bì PP Bình Dương</t>
  </si>
  <si>
    <t>HBE</t>
  </si>
  <si>
    <t>Sách thiết bị Hà Tĩnh</t>
  </si>
  <si>
    <t>HBI</t>
  </si>
  <si>
    <t>Xây dựng HBI</t>
  </si>
  <si>
    <t>HBS</t>
  </si>
  <si>
    <t>Chứng khoán Hòa Bình</t>
  </si>
  <si>
    <t>HCC</t>
  </si>
  <si>
    <t>Bê tông Hòa Cầm</t>
  </si>
  <si>
    <t>HCD</t>
  </si>
  <si>
    <t>SX và Thương mại HCD</t>
  </si>
  <si>
    <t>HCI</t>
  </si>
  <si>
    <t>Đầu tư - XD Hà Nội</t>
  </si>
  <si>
    <t>HCM</t>
  </si>
  <si>
    <t>Chứng khoán TP.HCM</t>
  </si>
  <si>
    <t>HCT</t>
  </si>
  <si>
    <t>TM-DV-VT Xi măng HP</t>
  </si>
  <si>
    <t>HDA</t>
  </si>
  <si>
    <t>Hãng sơn Đông Á</t>
  </si>
  <si>
    <t>HDC</t>
  </si>
  <si>
    <t>Phát triển Nhà BR-VT</t>
  </si>
  <si>
    <t>HDG</t>
  </si>
  <si>
    <t>Xây dựng Hà Đô</t>
  </si>
  <si>
    <t>HDM</t>
  </si>
  <si>
    <t>Dệt - May Huế</t>
  </si>
  <si>
    <t>HDO</t>
  </si>
  <si>
    <t>Hưng Đạo Container</t>
  </si>
  <si>
    <t>HEV</t>
  </si>
  <si>
    <t>Sách Đại học - Dạy nghề</t>
  </si>
  <si>
    <t>HFC</t>
  </si>
  <si>
    <t>Xăng dầu Chất đốt Hà Nội</t>
  </si>
  <si>
    <t>HFX</t>
  </si>
  <si>
    <t>XNK Thanh Hà</t>
  </si>
  <si>
    <t>HGM</t>
  </si>
  <si>
    <t>Khoáng sản Hà Giang</t>
  </si>
  <si>
    <t>HHA</t>
  </si>
  <si>
    <t>Văn phòng phẩm Hồng Hà</t>
  </si>
  <si>
    <t>HHC</t>
  </si>
  <si>
    <t>Bánh kẹo Hải Hà</t>
  </si>
  <si>
    <t>HHG</t>
  </si>
  <si>
    <t>Vận tải Hoàng Hà</t>
  </si>
  <si>
    <t>HHS</t>
  </si>
  <si>
    <t>Đầu tư DV Hoàng Huy</t>
  </si>
  <si>
    <t>HIG</t>
  </si>
  <si>
    <t>Tập Đoàn HIPT</t>
  </si>
  <si>
    <t>HJS</t>
  </si>
  <si>
    <t>Thủy điện Nậm Mu</t>
  </si>
  <si>
    <t>HKB</t>
  </si>
  <si>
    <t>Thực phẩm Hà Nội - Kinh Bắc</t>
  </si>
  <si>
    <t>HKP</t>
  </si>
  <si>
    <t>Bao bì Hà Tiên</t>
  </si>
  <si>
    <t>HLA</t>
  </si>
  <si>
    <t>Hữu Liên Á Châu</t>
  </si>
  <si>
    <t>HLC</t>
  </si>
  <si>
    <t>Than Hà Lầm</t>
  </si>
  <si>
    <t>HLD</t>
  </si>
  <si>
    <t>Bất động sản HUDLAND</t>
  </si>
  <si>
    <t>HLG</t>
  </si>
  <si>
    <t>Tập đoàn Hoàng Long</t>
  </si>
  <si>
    <t>HLY</t>
  </si>
  <si>
    <t>Viglacera Hạ Long I</t>
  </si>
  <si>
    <t>HMC</t>
  </si>
  <si>
    <t>Kim khí TP.HCM</t>
  </si>
  <si>
    <t>HMH</t>
  </si>
  <si>
    <t>Tập đoàn Hải Minh</t>
  </si>
  <si>
    <t>HNG</t>
  </si>
  <si>
    <t>Nông nghiệp Quốc tế HAGL</t>
  </si>
  <si>
    <t>HNM</t>
  </si>
  <si>
    <t>HANOIMILK</t>
  </si>
  <si>
    <t>HJC</t>
  </si>
  <si>
    <t>Nguyên liệu thuốc lá Hòa Việt</t>
  </si>
  <si>
    <t>HOM</t>
  </si>
  <si>
    <t>Xi măng VICEM Hoàng Mai</t>
  </si>
  <si>
    <t>HOT</t>
  </si>
  <si>
    <t>Du lịch - DV Hội An</t>
  </si>
  <si>
    <t>HPB</t>
  </si>
  <si>
    <t>Bao bì PP</t>
  </si>
  <si>
    <t>HPD</t>
  </si>
  <si>
    <t>Thủy điện Đăk Đoa</t>
  </si>
  <si>
    <t>HPG</t>
  </si>
  <si>
    <t>Hòa Phát</t>
  </si>
  <si>
    <t>HPM</t>
  </si>
  <si>
    <t>Khoáng sản Hoàng Phúc</t>
  </si>
  <si>
    <t>HPP</t>
  </si>
  <si>
    <t>Sơn Hải Phòng</t>
  </si>
  <si>
    <t>HPT</t>
  </si>
  <si>
    <t>DV Công nghệ Tin học HPT</t>
  </si>
  <si>
    <t>HQC</t>
  </si>
  <si>
    <t>Địa ốc Hoàng Quân</t>
  </si>
  <si>
    <t>HRC</t>
  </si>
  <si>
    <t>Cao su Hòa Bình</t>
  </si>
  <si>
    <t>HSG</t>
  </si>
  <si>
    <t>Tập đoàn Hoa Sen</t>
  </si>
  <si>
    <t>HSI</t>
  </si>
  <si>
    <t>Phân bón Hóa sinh</t>
  </si>
  <si>
    <t>HST</t>
  </si>
  <si>
    <t>Sách-TBTH Hưng Yên</t>
  </si>
  <si>
    <t>HT1</t>
  </si>
  <si>
    <t>Xi măng Hà Tiên 1</t>
  </si>
  <si>
    <t>HTC</t>
  </si>
  <si>
    <t>Thương mại Hóc Môn</t>
  </si>
  <si>
    <t>HTI</t>
  </si>
  <si>
    <t>PT Hạ tầng IDICO</t>
  </si>
  <si>
    <t>HTL</t>
  </si>
  <si>
    <t>Ô tô Trường Long</t>
  </si>
  <si>
    <t>HTP</t>
  </si>
  <si>
    <t>In sách Hòa Phát</t>
  </si>
  <si>
    <t>HTV</t>
  </si>
  <si>
    <t>Vận tải Hà Tiên</t>
  </si>
  <si>
    <t>HU1</t>
  </si>
  <si>
    <t>Xây dựng HUD1</t>
  </si>
  <si>
    <t>HU3</t>
  </si>
  <si>
    <t>Xây dựng HUD3</t>
  </si>
  <si>
    <t>HU4</t>
  </si>
  <si>
    <t>Đầu tư và Xây dựng HUD4</t>
  </si>
  <si>
    <t>HD2</t>
  </si>
  <si>
    <t>Đầu tư phát triển nhà HUD 2</t>
  </si>
  <si>
    <t>HU6</t>
  </si>
  <si>
    <t>PT Nhà và Đô thị HUD6</t>
  </si>
  <si>
    <t>HUT</t>
  </si>
  <si>
    <t>Xây dựng TASCO</t>
  </si>
  <si>
    <t>HNF</t>
  </si>
  <si>
    <t>Bánh kẹo Hữu Nghị</t>
  </si>
  <si>
    <t>HVA</t>
  </si>
  <si>
    <t>Nông nghiệp xanh Hưng Việt</t>
  </si>
  <si>
    <t>HVG</t>
  </si>
  <si>
    <t>Thủy sản Hùng Vương</t>
  </si>
  <si>
    <t>HVT</t>
  </si>
  <si>
    <t>Hóa chất Việt trì</t>
  </si>
  <si>
    <t>HVX</t>
  </si>
  <si>
    <t>Xi măng Vicem Hải Vân</t>
  </si>
  <si>
    <t>I10</t>
  </si>
  <si>
    <t>Xây dựng số 10 IDICO</t>
  </si>
  <si>
    <t>ICC</t>
  </si>
  <si>
    <t>Xây dựng công nghiệp</t>
  </si>
  <si>
    <t>ICF</t>
  </si>
  <si>
    <t>Đầu tư &amp; TM Thủy sản</t>
  </si>
  <si>
    <t>ICG</t>
  </si>
  <si>
    <t>Xây dựng Sông Hồng</t>
  </si>
  <si>
    <t>ICI</t>
  </si>
  <si>
    <t>Đầu tư và XD Công nghiệp</t>
  </si>
  <si>
    <t>IDI</t>
  </si>
  <si>
    <t>Đầu tư và PT Đa Quốc Gia</t>
  </si>
  <si>
    <t>MCI</t>
  </si>
  <si>
    <t>Phát triển vật liệu xây dựng IDICO</t>
  </si>
  <si>
    <t>IDJ</t>
  </si>
  <si>
    <t>IDJ Financial</t>
  </si>
  <si>
    <t>IDV</t>
  </si>
  <si>
    <t>PT Hạ tầng Vĩnh Phúc</t>
  </si>
  <si>
    <t>IHK</t>
  </si>
  <si>
    <t>In Hàng Không</t>
  </si>
  <si>
    <t>IJC</t>
  </si>
  <si>
    <t>Becamex IJC</t>
  </si>
  <si>
    <t>IME</t>
  </si>
  <si>
    <t>Xây lắp Công nghiệp</t>
  </si>
  <si>
    <t>IMP</t>
  </si>
  <si>
    <t>IMEXPHARM</t>
  </si>
  <si>
    <t>IN4</t>
  </si>
  <si>
    <t>In số 4</t>
  </si>
  <si>
    <t>INC</t>
  </si>
  <si>
    <t>Tư vấn Đầu tư IDICO</t>
  </si>
  <si>
    <t>IFC</t>
  </si>
  <si>
    <t>Thực phẩm Sài Gòn</t>
  </si>
  <si>
    <t>INN</t>
  </si>
  <si>
    <t>In Nông Nghiệp</t>
  </si>
  <si>
    <t>IPA</t>
  </si>
  <si>
    <t>Tập đoàn Đầu tư I.P.A</t>
  </si>
  <si>
    <t>ISG</t>
  </si>
  <si>
    <t>Vận tải biển và Hợp tác LĐ Quốc Tế</t>
  </si>
  <si>
    <t>ITA</t>
  </si>
  <si>
    <t>Đầu tư CN Tân Tạo</t>
  </si>
  <si>
    <t>ITS</t>
  </si>
  <si>
    <t>Thương mại và DV - Vinacomin</t>
  </si>
  <si>
    <t>ITC</t>
  </si>
  <si>
    <t>Đầu tư kinh doanh Nhà</t>
  </si>
  <si>
    <t>ITD</t>
  </si>
  <si>
    <t>Công nghệ Tiên Phong</t>
  </si>
  <si>
    <t>ITQ</t>
  </si>
  <si>
    <t>Tập đoàn Thiên Quang</t>
  </si>
  <si>
    <t>IVS</t>
  </si>
  <si>
    <t>Chứng khoán Đầu tư Việt Nam</t>
  </si>
  <si>
    <t>JVC</t>
  </si>
  <si>
    <t>Thiết bị Y tế Việt Nhật</t>
  </si>
  <si>
    <t>KAC</t>
  </si>
  <si>
    <t>Địa ốc Khang An</t>
  </si>
  <si>
    <t>KBC</t>
  </si>
  <si>
    <t>TCT Đô thị Kinh Bắc</t>
  </si>
  <si>
    <t>KBE</t>
  </si>
  <si>
    <t>Sách TBTH Kiên Giang</t>
  </si>
  <si>
    <t>KCE</t>
  </si>
  <si>
    <t>Bê tông Ly tâm ĐL Khánh Hòa</t>
  </si>
  <si>
    <t>KDC</t>
  </si>
  <si>
    <t>Bánh kẹo Kinh đô</t>
  </si>
  <si>
    <t>KDH</t>
  </si>
  <si>
    <t>Nhà Khang Điền</t>
  </si>
  <si>
    <t>KDM</t>
  </si>
  <si>
    <t>XD và TM Long Thành</t>
  </si>
  <si>
    <t>KHA</t>
  </si>
  <si>
    <t>Đầu tư và DV Khánh Hội</t>
  </si>
  <si>
    <t>KHB</t>
  </si>
  <si>
    <t>Khoáng sản Hòa Bình</t>
  </si>
  <si>
    <t>KHL</t>
  </si>
  <si>
    <t>VLXD Hưng Long</t>
  </si>
  <si>
    <t>KHP</t>
  </si>
  <si>
    <t>Điện lực Khánh Hòa</t>
  </si>
  <si>
    <t>KKC</t>
  </si>
  <si>
    <t>SX&amp;KD Kim Khí</t>
  </si>
  <si>
    <t>KLF</t>
  </si>
  <si>
    <t>KLF Global</t>
  </si>
  <si>
    <t>KMR</t>
  </si>
  <si>
    <t>MIRAE</t>
  </si>
  <si>
    <t>KMT</t>
  </si>
  <si>
    <t>Kim khí Miền Trung</t>
  </si>
  <si>
    <t>KPF</t>
  </si>
  <si>
    <t>Tư vấn dự án quốc tế KPF</t>
  </si>
  <si>
    <t>KSA</t>
  </si>
  <si>
    <t>CN Khoáng sản Bình Thuận</t>
  </si>
  <si>
    <t>KSB</t>
  </si>
  <si>
    <t>Khoáng sản Bình Dương</t>
  </si>
  <si>
    <t>KSC</t>
  </si>
  <si>
    <t>Muối Khánh Hòa</t>
  </si>
  <si>
    <t>KSD</t>
  </si>
  <si>
    <t>Đầu tư DNA</t>
  </si>
  <si>
    <t>KSH</t>
  </si>
  <si>
    <t>Đầu tư và Phát triển KSH</t>
  </si>
  <si>
    <t>KSK</t>
  </si>
  <si>
    <t>Khoáng sản luyện kim màu</t>
  </si>
  <si>
    <t>MTM</t>
  </si>
  <si>
    <t>XNK khoáng sản Miền Trung</t>
  </si>
  <si>
    <t>KSQ</t>
  </si>
  <si>
    <t>Đầu tư KSQ</t>
  </si>
  <si>
    <t>KSS</t>
  </si>
  <si>
    <t>Na Rì Hamico</t>
  </si>
  <si>
    <t>KST</t>
  </si>
  <si>
    <t>Viễn thông Tin học Điện tử</t>
  </si>
  <si>
    <t>KTB</t>
  </si>
  <si>
    <t>Khoáng sản Tây Bắc</t>
  </si>
  <si>
    <t>KTL</t>
  </si>
  <si>
    <t>Kim khí Thăng Long</t>
  </si>
  <si>
    <t>KTS</t>
  </si>
  <si>
    <t>Đường Kon Tum</t>
  </si>
  <si>
    <t>KTT</t>
  </si>
  <si>
    <t>XL Điện Thiên Trường</t>
  </si>
  <si>
    <t>KVC</t>
  </si>
  <si>
    <t>XNK Inox Kim Vĩ</t>
  </si>
  <si>
    <t>L10</t>
  </si>
  <si>
    <t>LILAMA 10</t>
  </si>
  <si>
    <t>L14</t>
  </si>
  <si>
    <t>Licogi 14</t>
  </si>
  <si>
    <t>L18</t>
  </si>
  <si>
    <t>LICOGI - 18</t>
  </si>
  <si>
    <t>L35</t>
  </si>
  <si>
    <t>CK Lắp máy Lilama</t>
  </si>
  <si>
    <t>L43</t>
  </si>
  <si>
    <t>LILAMA 45.3</t>
  </si>
  <si>
    <t>L44</t>
  </si>
  <si>
    <t>LILAMA 45.4</t>
  </si>
  <si>
    <t>L61</t>
  </si>
  <si>
    <t>LILAMA 69-1</t>
  </si>
  <si>
    <t>L62</t>
  </si>
  <si>
    <t>LILAMA 69.2</t>
  </si>
  <si>
    <t>LAF</t>
  </si>
  <si>
    <t>Chế biến Hàng XK Long An</t>
  </si>
  <si>
    <t>LAS</t>
  </si>
  <si>
    <t>Hóa chất Lâm Thao</t>
  </si>
  <si>
    <t>LAW</t>
  </si>
  <si>
    <t>Cấp thoát nước Long An</t>
  </si>
  <si>
    <t>LBE</t>
  </si>
  <si>
    <t>Sách &amp; TBTH Long An</t>
  </si>
  <si>
    <t>LBM</t>
  </si>
  <si>
    <t>Khoáng sản Lâm Đồng</t>
  </si>
  <si>
    <t>LCC</t>
  </si>
  <si>
    <t>Xi măng Lạng Sơn</t>
  </si>
  <si>
    <t>LCD</t>
  </si>
  <si>
    <t>Thí nghiệm cơ điện</t>
  </si>
  <si>
    <t>LCG</t>
  </si>
  <si>
    <t>LICOGI 16</t>
  </si>
  <si>
    <t>LCM</t>
  </si>
  <si>
    <t>Khoáng sản Lào Cai</t>
  </si>
  <si>
    <t>LCS</t>
  </si>
  <si>
    <t>Licogi 16.6</t>
  </si>
  <si>
    <t>LDG</t>
  </si>
  <si>
    <t>Địa ốc Long Điền</t>
  </si>
  <si>
    <t>LDP</t>
  </si>
  <si>
    <t>Dược Lâm Đồng - Ladophar</t>
  </si>
  <si>
    <t>LGC</t>
  </si>
  <si>
    <t>Đầu tư Cầu đường CII</t>
  </si>
  <si>
    <t>LGL</t>
  </si>
  <si>
    <t>Long Giang Land</t>
  </si>
  <si>
    <t>LHC</t>
  </si>
  <si>
    <t>XD Thủy lợi Lâm Đồng</t>
  </si>
  <si>
    <t>LHG</t>
  </si>
  <si>
    <t>KCN Long Hậu</t>
  </si>
  <si>
    <t>LIG</t>
  </si>
  <si>
    <t>Licogi 13</t>
  </si>
  <si>
    <t>LAI</t>
  </si>
  <si>
    <t>XD Long An IDICO</t>
  </si>
  <si>
    <t>LIX</t>
  </si>
  <si>
    <t>Bột giặt Lix</t>
  </si>
  <si>
    <t>LKW</t>
  </si>
  <si>
    <t>Cấp nước Long Khánh</t>
  </si>
  <si>
    <t>LM3</t>
  </si>
  <si>
    <t xml:space="preserve">Lilama 3 </t>
  </si>
  <si>
    <t>LM7</t>
  </si>
  <si>
    <t>LILAMA 7</t>
  </si>
  <si>
    <t>LM8</t>
  </si>
  <si>
    <t>LILAMA 18</t>
  </si>
  <si>
    <t>LO5</t>
  </si>
  <si>
    <t>LILAMA 5</t>
  </si>
  <si>
    <t>LSS</t>
  </si>
  <si>
    <t>Mía đường Lam Sơn</t>
  </si>
  <si>
    <t>LTC</t>
  </si>
  <si>
    <t>Điện nhẹ Viễn thông</t>
  </si>
  <si>
    <t>LUT</t>
  </si>
  <si>
    <t>ĐT &amp; XD Lương Tài</t>
  </si>
  <si>
    <t>MAC</t>
  </si>
  <si>
    <t>MASERCO</t>
  </si>
  <si>
    <t>MAS</t>
  </si>
  <si>
    <t>Sân bay Đà Nẵng</t>
  </si>
  <si>
    <t>MBB</t>
  </si>
  <si>
    <t>MBBank</t>
  </si>
  <si>
    <t>MCC</t>
  </si>
  <si>
    <t>Gạch ngói cao cấp</t>
  </si>
  <si>
    <t>MCF</t>
  </si>
  <si>
    <t>MECOFOOD</t>
  </si>
  <si>
    <t>MCG</t>
  </si>
  <si>
    <t>Cơ điện và XD VN</t>
  </si>
  <si>
    <t>MCO</t>
  </si>
  <si>
    <t>BDC Việt Nam</t>
  </si>
  <si>
    <t>MCP</t>
  </si>
  <si>
    <t>In và Bao bì Mỹ Châu</t>
  </si>
  <si>
    <t>MDC</t>
  </si>
  <si>
    <t>Than Mông Dương</t>
  </si>
  <si>
    <t>MDF</t>
  </si>
  <si>
    <t>Gỗ MDF VRG - Quảng Trị</t>
  </si>
  <si>
    <t>MDG</t>
  </si>
  <si>
    <t>Xây dựng Miền Đông</t>
  </si>
  <si>
    <t>MEC</t>
  </si>
  <si>
    <t>Lắp máy Sông Đà</t>
  </si>
  <si>
    <t>MEF</t>
  </si>
  <si>
    <t>MEINFA</t>
  </si>
  <si>
    <t>MHC</t>
  </si>
  <si>
    <t>Hàng hải Hà Nội</t>
  </si>
  <si>
    <t>MHL</t>
  </si>
  <si>
    <t>Minh Hữu Liên</t>
  </si>
  <si>
    <t>MIC</t>
  </si>
  <si>
    <t>Khoáng sản Quảng Nam</t>
  </si>
  <si>
    <t>MIM</t>
  </si>
  <si>
    <t>Khoáng sản và Cơ khí</t>
  </si>
  <si>
    <t>MTA</t>
  </si>
  <si>
    <t>Khoáng sản và TM Hà Tĩnh</t>
  </si>
  <si>
    <t>MKT</t>
  </si>
  <si>
    <t>Dệt Minh Khai</t>
  </si>
  <si>
    <t>MKV</t>
  </si>
  <si>
    <t>MEKOVET</t>
  </si>
  <si>
    <t>MMC</t>
  </si>
  <si>
    <t>Khoáng sản Mangan</t>
  </si>
  <si>
    <t>MNC</t>
  </si>
  <si>
    <t>Mai Linh miền Trung</t>
  </si>
  <si>
    <t>MPT</t>
  </si>
  <si>
    <t>May Phú Thành</t>
  </si>
  <si>
    <t>MSN</t>
  </si>
  <si>
    <t>Tập đoàn Masan</t>
  </si>
  <si>
    <t>MSR</t>
  </si>
  <si>
    <t>Tài Nguyên Masan</t>
  </si>
  <si>
    <t>MST</t>
  </si>
  <si>
    <t>Xây dựng 1.1.6.8</t>
  </si>
  <si>
    <t>MTC</t>
  </si>
  <si>
    <t>Dịch Vụ Du Lịch Mỹ Trà</t>
  </si>
  <si>
    <t>MTG</t>
  </si>
  <si>
    <t xml:space="preserve">MTGAS </t>
  </si>
  <si>
    <t>MTH</t>
  </si>
  <si>
    <t>Môi trường Đô thị Hà Đông</t>
  </si>
  <si>
    <t>MTL</t>
  </si>
  <si>
    <t>Môi trường Đô thị Từ Liêm</t>
  </si>
  <si>
    <t>MTP</t>
  </si>
  <si>
    <t>Dược Medipharco - Tenamyd</t>
  </si>
  <si>
    <t>MWG</t>
  </si>
  <si>
    <t>Thế giới di động</t>
  </si>
  <si>
    <t>NDP</t>
  </si>
  <si>
    <t>Dược phẩm 2-9</t>
  </si>
  <si>
    <t>NAF</t>
  </si>
  <si>
    <t>Nafoods Group</t>
  </si>
  <si>
    <t>NAG</t>
  </si>
  <si>
    <t>Nagakawa VN</t>
  </si>
  <si>
    <t>NAP</t>
  </si>
  <si>
    <t>Cảng Nghệ Tĩnh</t>
  </si>
  <si>
    <t>NAV</t>
  </si>
  <si>
    <t>Tấm lợp và gỗ Nam Việt</t>
  </si>
  <si>
    <t>NBB</t>
  </si>
  <si>
    <t>NBB CORP</t>
  </si>
  <si>
    <t>NBC</t>
  </si>
  <si>
    <t>Than Núi Béo</t>
  </si>
  <si>
    <t>NBP</t>
  </si>
  <si>
    <t>Nhiệt điện Ninh Bình</t>
  </si>
  <si>
    <t>NBS</t>
  </si>
  <si>
    <t>Bến xe Nghệ An</t>
  </si>
  <si>
    <t>NBW</t>
  </si>
  <si>
    <t>Cấp nước Nhà Bè</t>
  </si>
  <si>
    <t>NCS</t>
  </si>
  <si>
    <t>Suất ăn Hàng không Nội Bài</t>
  </si>
  <si>
    <t>NCT</t>
  </si>
  <si>
    <t>DV Hàng hóa Nội Bài</t>
  </si>
  <si>
    <t>ND2</t>
  </si>
  <si>
    <t>Đầu tư và PT điện Miền Bắc 2</t>
  </si>
  <si>
    <t>NDC</t>
  </si>
  <si>
    <t>Dược phẩm Nam Dược</t>
  </si>
  <si>
    <t>NDF</t>
  </si>
  <si>
    <t>Nông sản XK Nam Định</t>
  </si>
  <si>
    <t>NDN</t>
  </si>
  <si>
    <t>PT Nhà Đà Nẵng</t>
  </si>
  <si>
    <t>NDX</t>
  </si>
  <si>
    <t>Phát triển Nhà Đà Nẵng</t>
  </si>
  <si>
    <t>NET</t>
  </si>
  <si>
    <t>Bột giặt Net</t>
  </si>
  <si>
    <t>NFC</t>
  </si>
  <si>
    <t>Phân lân Ninh Bình</t>
  </si>
  <si>
    <t>NGC</t>
  </si>
  <si>
    <t>Thủy sản Ngô Quyền</t>
  </si>
  <si>
    <t>NHA</t>
  </si>
  <si>
    <t>PT Nhà và Đô thị Nam HN</t>
  </si>
  <si>
    <t>NHC</t>
  </si>
  <si>
    <t>Gạch ngói Nhị Hiệp</t>
  </si>
  <si>
    <t>NHN</t>
  </si>
  <si>
    <t>PT Nam Hà Nội</t>
  </si>
  <si>
    <t>NHP</t>
  </si>
  <si>
    <t>Sản xuất XNK NHP</t>
  </si>
  <si>
    <t>NKG</t>
  </si>
  <si>
    <t>Thép Nam Kim</t>
  </si>
  <si>
    <t>NLG</t>
  </si>
  <si>
    <t>BĐS Nam Long</t>
  </si>
  <si>
    <t>NMK</t>
  </si>
  <si>
    <t>XD Công trình 510</t>
  </si>
  <si>
    <t>NNC</t>
  </si>
  <si>
    <t>Đá Núi Nhỏ</t>
  </si>
  <si>
    <t>NNG</t>
  </si>
  <si>
    <t>CN - DV - TM Ngọc Nghĩa</t>
  </si>
  <si>
    <t>NNT</t>
  </si>
  <si>
    <t>Cấp nước Ninh Thuận</t>
  </si>
  <si>
    <t>NOS</t>
  </si>
  <si>
    <t>Vận tải Biển Bắc</t>
  </si>
  <si>
    <t>PMB</t>
  </si>
  <si>
    <t>Phân bón và Hóa chất Dầu khí Miền Bắc</t>
  </si>
  <si>
    <t>NPS</t>
  </si>
  <si>
    <t>May Phú Thịnh - Nhà Bè</t>
  </si>
  <si>
    <t>NQB</t>
  </si>
  <si>
    <t>Cấp nước Quảng Bình</t>
  </si>
  <si>
    <t>NSC</t>
  </si>
  <si>
    <t>Giống cây trồng TW</t>
  </si>
  <si>
    <t>NST</t>
  </si>
  <si>
    <t>Thuốc lá Ngân Sơn</t>
  </si>
  <si>
    <t>NT2</t>
  </si>
  <si>
    <t>Điện lực Nhơn Trạch 2</t>
  </si>
  <si>
    <t>NTB</t>
  </si>
  <si>
    <t>Công trình giao thông 584</t>
  </si>
  <si>
    <t>NTL</t>
  </si>
  <si>
    <t>Đô thị Từ Liêm</t>
  </si>
  <si>
    <t>NTP</t>
  </si>
  <si>
    <t>Nhựa Tiền Phong</t>
  </si>
  <si>
    <t>NTW</t>
  </si>
  <si>
    <t>Cấp nước Nhơn Trạch</t>
  </si>
  <si>
    <t>NVB</t>
  </si>
  <si>
    <t>Ngân hàng Quốc Dân</t>
  </si>
  <si>
    <t>NVT</t>
  </si>
  <si>
    <t>Ninh Vân Bay</t>
  </si>
  <si>
    <t>NWT</t>
  </si>
  <si>
    <t>Vận tải Newway</t>
  </si>
  <si>
    <t>OCH</t>
  </si>
  <si>
    <t>Khách sạn Đại Dương</t>
  </si>
  <si>
    <t>OGC</t>
  </si>
  <si>
    <t>Tập đoàn Đại Dương</t>
  </si>
  <si>
    <t>ONE</t>
  </si>
  <si>
    <t>Truyền thông Số 1</t>
  </si>
  <si>
    <t>OPC</t>
  </si>
  <si>
    <t>Dược phẩm OPC</t>
  </si>
  <si>
    <t>ORS</t>
  </si>
  <si>
    <t>Chứng khoán Phương Đông</t>
  </si>
  <si>
    <t>PAC</t>
  </si>
  <si>
    <t>Pin Ắc quy Miền Nam</t>
  </si>
  <si>
    <t>PAN</t>
  </si>
  <si>
    <t>Tập đoàn PAN</t>
  </si>
  <si>
    <t>PBP</t>
  </si>
  <si>
    <t>Bao bì Dầu khí VN</t>
  </si>
  <si>
    <t>PCG</t>
  </si>
  <si>
    <t>Đầu tư PT Gas Đô thị</t>
  </si>
  <si>
    <t>PCT</t>
  </si>
  <si>
    <t>DVVT Dầu khí Cửu Long</t>
  </si>
  <si>
    <t>PDB</t>
  </si>
  <si>
    <t>Bê tông Dinco</t>
  </si>
  <si>
    <t>PDC</t>
  </si>
  <si>
    <t>Dầu khí Phương Đông</t>
  </si>
  <si>
    <t>PDN</t>
  </si>
  <si>
    <t>Cảng Đồng Nai</t>
  </si>
  <si>
    <t>PDR</t>
  </si>
  <si>
    <t>BĐS Phát Đạt</t>
  </si>
  <si>
    <t>PEC</t>
  </si>
  <si>
    <t>Cơ khí Điện lực</t>
  </si>
  <si>
    <t>PEQ</t>
  </si>
  <si>
    <t>Thiết bị xăng dầu Petrolimex</t>
  </si>
  <si>
    <t>PEN</t>
  </si>
  <si>
    <t>Xây lắp III Petrolimex</t>
  </si>
  <si>
    <t>PET</t>
  </si>
  <si>
    <t>PETROLSETCO</t>
  </si>
  <si>
    <t>PFL</t>
  </si>
  <si>
    <t>Dầu khí Đông Đô</t>
  </si>
  <si>
    <t>PGC</t>
  </si>
  <si>
    <t>Gas PETROLIMEX</t>
  </si>
  <si>
    <t>PGD</t>
  </si>
  <si>
    <t>PV GAS D</t>
  </si>
  <si>
    <t>PGI</t>
  </si>
  <si>
    <t>Bảo hiểm PJICO</t>
  </si>
  <si>
    <t>PGS</t>
  </si>
  <si>
    <t>Khí Miền Nam</t>
  </si>
  <si>
    <t>PGT</t>
  </si>
  <si>
    <t>Taxi Gas Sài Gòn</t>
  </si>
  <si>
    <t>PHC</t>
  </si>
  <si>
    <t>Phục Hưng – Constrexim</t>
  </si>
  <si>
    <t>PHH</t>
  </si>
  <si>
    <t>Hồng Hà Việt Nam</t>
  </si>
  <si>
    <t>PHP</t>
  </si>
  <si>
    <t>Cảng Hải Phòng</t>
  </si>
  <si>
    <t>PHR</t>
  </si>
  <si>
    <t>Cao su Phước Hòa</t>
  </si>
  <si>
    <t>PIC</t>
  </si>
  <si>
    <t>Đầu tư Điện lực 3</t>
  </si>
  <si>
    <t>PID</t>
  </si>
  <si>
    <t>Trang trí nội thất Dầu khí</t>
  </si>
  <si>
    <t>PIS</t>
  </si>
  <si>
    <t>Pisico Bình Định</t>
  </si>
  <si>
    <t>PIT</t>
  </si>
  <si>
    <t>XNK PETROLIMEX</t>
  </si>
  <si>
    <t>PIV</t>
  </si>
  <si>
    <t>Thẩm định giá Dầu khí PIV</t>
  </si>
  <si>
    <t>PJC</t>
  </si>
  <si>
    <t>Petrolimex HN</t>
  </si>
  <si>
    <t>PJS</t>
  </si>
  <si>
    <t>Cấp nước Phú Hòa Tân</t>
  </si>
  <si>
    <t>PJT</t>
  </si>
  <si>
    <t>Vận tải thủy PETROLIMEX</t>
  </si>
  <si>
    <t>PLC</t>
  </si>
  <si>
    <t>Hóa dầu Petrolimex</t>
  </si>
  <si>
    <t>PMC</t>
  </si>
  <si>
    <t>Pharmedic</t>
  </si>
  <si>
    <t>PMJ</t>
  </si>
  <si>
    <t>Vật tư Bưu điện</t>
  </si>
  <si>
    <t>PMP</t>
  </si>
  <si>
    <t>Bao bì Đạm Phú Mỹ</t>
  </si>
  <si>
    <t>PMS</t>
  </si>
  <si>
    <t xml:space="preserve">Cơ khí xăng dầu </t>
  </si>
  <si>
    <t>PMT</t>
  </si>
  <si>
    <t>Vật liệu Bưu điện</t>
  </si>
  <si>
    <t>PNC</t>
  </si>
  <si>
    <t>Văn hóa Phương nam</t>
  </si>
  <si>
    <t>PNG</t>
  </si>
  <si>
    <t>Thương Mại Phú Nhuận</t>
  </si>
  <si>
    <t>PNJ</t>
  </si>
  <si>
    <t>Vàng Phú Nhuận</t>
  </si>
  <si>
    <t>POM</t>
  </si>
  <si>
    <t>Thép Pomina</t>
  </si>
  <si>
    <t>NPH</t>
  </si>
  <si>
    <t>KS bưu điện Nha Trang</t>
  </si>
  <si>
    <t>POT</t>
  </si>
  <si>
    <t>Thiết bị Bưu điện Postef</t>
  </si>
  <si>
    <t>POV</t>
  </si>
  <si>
    <t>PV Oil Vũng Áng</t>
  </si>
  <si>
    <t>PPC</t>
  </si>
  <si>
    <t>Nhiệt điện Phả Lại</t>
  </si>
  <si>
    <t>PPE</t>
  </si>
  <si>
    <t>PVPower Engineering</t>
  </si>
  <si>
    <t>PPG</t>
  </si>
  <si>
    <t>Kính xây dựng Phú Phong</t>
  </si>
  <si>
    <t>PPI</t>
  </si>
  <si>
    <t>BĐS Thái Bình Dương</t>
  </si>
  <si>
    <t>PPP</t>
  </si>
  <si>
    <t>PP.Pharco</t>
  </si>
  <si>
    <t>PPS</t>
  </si>
  <si>
    <t>DVKT Điện lực Dầu khí</t>
  </si>
  <si>
    <t>PRC</t>
  </si>
  <si>
    <t>Vận tải Portserco</t>
  </si>
  <si>
    <t>PRO</t>
  </si>
  <si>
    <t>Procimex Việt Nam</t>
  </si>
  <si>
    <t>PSB</t>
  </si>
  <si>
    <t>Sao Mai Bến Đình</t>
  </si>
  <si>
    <t>PSC</t>
  </si>
  <si>
    <t>Vận tải Petrolimex SG</t>
  </si>
  <si>
    <t>PSD</t>
  </si>
  <si>
    <t>Phân phối Tổng hợp Dầu khí</t>
  </si>
  <si>
    <t>PSE</t>
  </si>
  <si>
    <t>Hóa chất DK Đông Nam bộ</t>
  </si>
  <si>
    <t>PSG</t>
  </si>
  <si>
    <t>XL Dầu khí Sài Gòn</t>
  </si>
  <si>
    <t>PSI</t>
  </si>
  <si>
    <t>Chứng khoán Dầu khí</t>
  </si>
  <si>
    <t>PSL</t>
  </si>
  <si>
    <t>Chăn nuôi Phú Sơn</t>
  </si>
  <si>
    <t>PSP</t>
  </si>
  <si>
    <t>DV Dầu Khí Đình Vũ</t>
  </si>
  <si>
    <t>PTB</t>
  </si>
  <si>
    <t>Phú Tài</t>
  </si>
  <si>
    <t>PTC</t>
  </si>
  <si>
    <t>Xây lắp Bưu Điện PTIC</t>
  </si>
  <si>
    <t>PTE</t>
  </si>
  <si>
    <t>Xi măng Phú Thọ</t>
  </si>
  <si>
    <t>PTD</t>
  </si>
  <si>
    <t>Thiết kế-XD-TM Phúc Thịnh</t>
  </si>
  <si>
    <t>PTG</t>
  </si>
  <si>
    <t>May Phan Thiết</t>
  </si>
  <si>
    <t>PTH</t>
  </si>
  <si>
    <t>Vận tải và DV Petrolimex Hà Tây</t>
  </si>
  <si>
    <t>PTI</t>
  </si>
  <si>
    <t>Bảo hiểm Bưu điện</t>
  </si>
  <si>
    <t>PTK</t>
  </si>
  <si>
    <t>Luyện kim Phú Thịnh</t>
  </si>
  <si>
    <t>PTL</t>
  </si>
  <si>
    <t>Petroland</t>
  </si>
  <si>
    <t>PTM</t>
  </si>
  <si>
    <t>PTM.,J.S.C</t>
  </si>
  <si>
    <t>PTP</t>
  </si>
  <si>
    <t>Viễn Thông và In Bưu điện</t>
  </si>
  <si>
    <t>PTS</t>
  </si>
  <si>
    <t>Vận tải Petrolimex HP</t>
  </si>
  <si>
    <t>PTT</t>
  </si>
  <si>
    <t>Vận tải Dầu khí Đông Dương</t>
  </si>
  <si>
    <t>DAT</t>
  </si>
  <si>
    <t>ĐT Du lịch và PT Thủy sản</t>
  </si>
  <si>
    <t>PV2</t>
  </si>
  <si>
    <t>Đầu tư và Phát triển PVI</t>
  </si>
  <si>
    <t>PVA</t>
  </si>
  <si>
    <t>Xây dựng dầu khí Nghệ An</t>
  </si>
  <si>
    <t>PVB</t>
  </si>
  <si>
    <t>Bọc ống Dầu khí Việt Nam</t>
  </si>
  <si>
    <t>PVC</t>
  </si>
  <si>
    <t>Dung dịch Khoan Dầu khí</t>
  </si>
  <si>
    <t>PCE</t>
  </si>
  <si>
    <t>Phân bón và Hóa chất DK Miền Trung</t>
  </si>
  <si>
    <t>PVD</t>
  </si>
  <si>
    <t>Khoan Dầu khí PVDrilling</t>
  </si>
  <si>
    <t>PCN</t>
  </si>
  <si>
    <t>Dầu khí DMC-Miền Bắc</t>
  </si>
  <si>
    <t>PVE</t>
  </si>
  <si>
    <t>Tư vấn Dầu khí</t>
  </si>
  <si>
    <t>PSW</t>
  </si>
  <si>
    <t>Phân bón hóa chất dầu khí Tây Nam Bộ</t>
  </si>
  <si>
    <t>PVG</t>
  </si>
  <si>
    <t>PVGAS NORTH</t>
  </si>
  <si>
    <t>PVI</t>
  </si>
  <si>
    <t>Bảo hiểm PVI</t>
  </si>
  <si>
    <t>PVL</t>
  </si>
  <si>
    <t>PVPOWER LAND</t>
  </si>
  <si>
    <t>PPY</t>
  </si>
  <si>
    <t>Xăng dầu dầu khí Phú Yên</t>
  </si>
  <si>
    <t>PVR</t>
  </si>
  <si>
    <t>DV Cao cấp Dầu khí VN</t>
  </si>
  <si>
    <t>PVS</t>
  </si>
  <si>
    <t>DVKT Dầu khí PTSC</t>
  </si>
  <si>
    <t>PVT</t>
  </si>
  <si>
    <t>Vận tải Dầu khí PVTrans</t>
  </si>
  <si>
    <t>PVV</t>
  </si>
  <si>
    <t>Xây dựng Vinaconex - PVC</t>
  </si>
  <si>
    <t>PVX</t>
  </si>
  <si>
    <t>Xây lắp dầu khí VN</t>
  </si>
  <si>
    <t>PX1</t>
  </si>
  <si>
    <t>Xi măng Sông Lam 2</t>
  </si>
  <si>
    <t>PXA</t>
  </si>
  <si>
    <t>ĐT&amp;TM Dầu khí Nghệ An</t>
  </si>
  <si>
    <t>PXI</t>
  </si>
  <si>
    <t>XL CN và dân dụng Dầu khí</t>
  </si>
  <si>
    <t>PXL</t>
  </si>
  <si>
    <t>Dầu khí IDICO</t>
  </si>
  <si>
    <t>PXM</t>
  </si>
  <si>
    <t>Xây lắp Dầu khí Miền Trung</t>
  </si>
  <si>
    <t>PXS</t>
  </si>
  <si>
    <t>Lắp máy Dầu khí</t>
  </si>
  <si>
    <t>PXT</t>
  </si>
  <si>
    <t>Xây lắp Đường ống Dầu khí</t>
  </si>
  <si>
    <t>QBS</t>
  </si>
  <si>
    <t>Xuất nhập khẩu Quảng Bình</t>
  </si>
  <si>
    <t>QCC</t>
  </si>
  <si>
    <t>XL &amp; PT DV Bưu điện QN</t>
  </si>
  <si>
    <t>QCG</t>
  </si>
  <si>
    <t>Quốc Cường Gia Lai</t>
  </si>
  <si>
    <t>QHD</t>
  </si>
  <si>
    <t>Que hàn Việt Đức</t>
  </si>
  <si>
    <t>QNC</t>
  </si>
  <si>
    <t>Xi măng Quảng Ninh</t>
  </si>
  <si>
    <t>QPH</t>
  </si>
  <si>
    <t>Thủy điện Quế Phong</t>
  </si>
  <si>
    <t>QST</t>
  </si>
  <si>
    <t>Sách Quảng Ninh</t>
  </si>
  <si>
    <t>QTC</t>
  </si>
  <si>
    <t>GTVT Quảng Nam</t>
  </si>
  <si>
    <t>RAL</t>
  </si>
  <si>
    <t>Bóng đèn &amp; Phích Rạng Đông</t>
  </si>
  <si>
    <t>RCD</t>
  </si>
  <si>
    <t>XD - Địa ốc Cao su</t>
  </si>
  <si>
    <t>RCL</t>
  </si>
  <si>
    <t>Địa Ốc Chợ Lớn</t>
  </si>
  <si>
    <t>RDP</t>
  </si>
  <si>
    <t>Nhựa Rạng Đông</t>
  </si>
  <si>
    <t>REE</t>
  </si>
  <si>
    <t>Cơ Điện Lạnh REE</t>
  </si>
  <si>
    <t>RIC</t>
  </si>
  <si>
    <t>Quốc tế Hoàng Gia</t>
  </si>
  <si>
    <t>RBC</t>
  </si>
  <si>
    <t>CN và XNK Cao Su</t>
  </si>
  <si>
    <t>S12</t>
  </si>
  <si>
    <t>Sông Đà 12</t>
  </si>
  <si>
    <t>S27</t>
  </si>
  <si>
    <t>Sông Đà 27</t>
  </si>
  <si>
    <t>S33</t>
  </si>
  <si>
    <t>Mía đường 333</t>
  </si>
  <si>
    <t>S55</t>
  </si>
  <si>
    <t>Sông Đà 505</t>
  </si>
  <si>
    <t>S74</t>
  </si>
  <si>
    <t>Sông Đà 7.04</t>
  </si>
  <si>
    <t>S96</t>
  </si>
  <si>
    <t>Sông Đà 9.06</t>
  </si>
  <si>
    <t>S99</t>
  </si>
  <si>
    <t>Sông Đà 9.09 (SCI)</t>
  </si>
  <si>
    <t>SAF</t>
  </si>
  <si>
    <t>Thực Phẩm SAFOCO</t>
  </si>
  <si>
    <t>SGN</t>
  </si>
  <si>
    <t>Phục vụ mặt đất Sài Gòn</t>
  </si>
  <si>
    <t>SAM</t>
  </si>
  <si>
    <t>Cáp viễn thông SAM</t>
  </si>
  <si>
    <t>SAP</t>
  </si>
  <si>
    <t>In Sách TP.HCM</t>
  </si>
  <si>
    <t>SAS</t>
  </si>
  <si>
    <t>DV Hàng không sân bay TSN</t>
  </si>
  <si>
    <t>SAV</t>
  </si>
  <si>
    <t>Savimex</t>
  </si>
  <si>
    <t>VNB</t>
  </si>
  <si>
    <t>Sách Việt Nam</t>
  </si>
  <si>
    <t>SBA</t>
  </si>
  <si>
    <t>Sông Ba JSC</t>
  </si>
  <si>
    <t>SBS</t>
  </si>
  <si>
    <t>Chứng khoán Sacombank</t>
  </si>
  <si>
    <t>SBT</t>
  </si>
  <si>
    <t>Mía đường Tây Ninh</t>
  </si>
  <si>
    <t>SC5</t>
  </si>
  <si>
    <t>Xây dựng Số 5</t>
  </si>
  <si>
    <t>SCC</t>
  </si>
  <si>
    <t>Xi măng Sông Đà</t>
  </si>
  <si>
    <t>SCD</t>
  </si>
  <si>
    <t>Giải khát Chương Dương</t>
  </si>
  <si>
    <t>SCI</t>
  </si>
  <si>
    <t>XD và Đầu tư Sông Đà 9</t>
  </si>
  <si>
    <t>SCJ</t>
  </si>
  <si>
    <t>Xi măng Sài Sơn</t>
  </si>
  <si>
    <t>SCL</t>
  </si>
  <si>
    <t>Sông Đà Cao Cường</t>
  </si>
  <si>
    <t>SCO</t>
  </si>
  <si>
    <t>Công nghiệp Thủy Sản</t>
  </si>
  <si>
    <t>SCR</t>
  </si>
  <si>
    <t>Sacomreal</t>
  </si>
  <si>
    <t>SD1</t>
  </si>
  <si>
    <t>Sông Đà 1</t>
  </si>
  <si>
    <t>SD2</t>
  </si>
  <si>
    <t>Sông Đà 2</t>
  </si>
  <si>
    <t>SD3</t>
  </si>
  <si>
    <t>Sông Đà 3</t>
  </si>
  <si>
    <t>SD4</t>
  </si>
  <si>
    <t>Sông Đà 4</t>
  </si>
  <si>
    <t>SD5</t>
  </si>
  <si>
    <t>Sông Đà 5</t>
  </si>
  <si>
    <t>SD6</t>
  </si>
  <si>
    <t>Sông Đà 6</t>
  </si>
  <si>
    <t>SD7</t>
  </si>
  <si>
    <t>Sông Đà 7</t>
  </si>
  <si>
    <t>SD8</t>
  </si>
  <si>
    <t>Sông Đà 8</t>
  </si>
  <si>
    <t>SD9</t>
  </si>
  <si>
    <t>Sông Đà 9</t>
  </si>
  <si>
    <t>SDA</t>
  </si>
  <si>
    <t>XKLĐ Sông Đà</t>
  </si>
  <si>
    <t>SDB</t>
  </si>
  <si>
    <t>Sông Đà 207</t>
  </si>
  <si>
    <t>SDC</t>
  </si>
  <si>
    <t>Tư vấn Sông Đà</t>
  </si>
  <si>
    <t>SDD</t>
  </si>
  <si>
    <t>Xây lắp Sông Đà</t>
  </si>
  <si>
    <t>SDE</t>
  </si>
  <si>
    <t>Kỹ thuật điện Sông Đà</t>
  </si>
  <si>
    <t>SDG</t>
  </si>
  <si>
    <t>Sadico Cần Thơ</t>
  </si>
  <si>
    <t>SDH</t>
  </si>
  <si>
    <t>Hạ tầng Sông Đà</t>
  </si>
  <si>
    <t>SDI</t>
  </si>
  <si>
    <t>PT đô thị Sài Đồng</t>
  </si>
  <si>
    <t>SDJ</t>
  </si>
  <si>
    <t>Sông Đà 25</t>
  </si>
  <si>
    <t>SDK</t>
  </si>
  <si>
    <t>Cơ khí Luyện Kim</t>
  </si>
  <si>
    <t>SDN</t>
  </si>
  <si>
    <t>Sơn Đồng Nai</t>
  </si>
  <si>
    <t>SDP</t>
  </si>
  <si>
    <t>Đầu tư và Thương mại Sông Đà</t>
  </si>
  <si>
    <t>SDT</t>
  </si>
  <si>
    <t>Sông Đà 10</t>
  </si>
  <si>
    <t>SDU</t>
  </si>
  <si>
    <t>Đô thị Sông Đà</t>
  </si>
  <si>
    <t>SDV</t>
  </si>
  <si>
    <t>Dịch vụ Sonadezi</t>
  </si>
  <si>
    <t>SDX</t>
  </si>
  <si>
    <t>PCCC và Đầu tư XD Sông Đà</t>
  </si>
  <si>
    <t>SDY</t>
  </si>
  <si>
    <t>Xi măng Sông Đà Yaly</t>
  </si>
  <si>
    <t>SEB</t>
  </si>
  <si>
    <t>Điện miền Trung</t>
  </si>
  <si>
    <t>SED</t>
  </si>
  <si>
    <t>Phát triển GD Phương Nam</t>
  </si>
  <si>
    <t>SFC</t>
  </si>
  <si>
    <t>Nhiên liệu Sài Gòn</t>
  </si>
  <si>
    <t>SFG</t>
  </si>
  <si>
    <t>Phân bón Miền Nam</t>
  </si>
  <si>
    <t>SFI</t>
  </si>
  <si>
    <t>Vận tải SAFI</t>
  </si>
  <si>
    <t>SFN</t>
  </si>
  <si>
    <t>Dệt lưới Sài Gòn</t>
  </si>
  <si>
    <t>SFT</t>
  </si>
  <si>
    <t>Phần mềm Softech</t>
  </si>
  <si>
    <t>SGC</t>
  </si>
  <si>
    <t>Bánh phồng tôm Sa Giang</t>
  </si>
  <si>
    <t>SGD</t>
  </si>
  <si>
    <t>Sách GD TP.HCM</t>
  </si>
  <si>
    <t>SGH</t>
  </si>
  <si>
    <t>Khách sạn Sài Gòn</t>
  </si>
  <si>
    <t>SGO</t>
  </si>
  <si>
    <t>Dầu thực vật Sài Gòn</t>
  </si>
  <si>
    <t>NSG</t>
  </si>
  <si>
    <t>Nhựa Sài Gòn</t>
  </si>
  <si>
    <t>SGR</t>
  </si>
  <si>
    <t>Địa ốc Sài Gòn</t>
  </si>
  <si>
    <t>SGS</t>
  </si>
  <si>
    <t>Vận tải biển Sài Gòn</t>
  </si>
  <si>
    <t>SGT</t>
  </si>
  <si>
    <t>Sài Gòn Telecom</t>
  </si>
  <si>
    <t>TPS</t>
  </si>
  <si>
    <t>Bến bãi vận tải Sài Gòn</t>
  </si>
  <si>
    <t>SHA</t>
  </si>
  <si>
    <t>Sơn Hà Sài Gòn</t>
  </si>
  <si>
    <t>SHB</t>
  </si>
  <si>
    <t>SHG</t>
  </si>
  <si>
    <t>SHI</t>
  </si>
  <si>
    <t>SONHA CORP</t>
  </si>
  <si>
    <t>SHN</t>
  </si>
  <si>
    <t>Đầu tư Tổng hợp Hà Nội</t>
  </si>
  <si>
    <t>SHP</t>
  </si>
  <si>
    <t>Thủy điện Miền Nam</t>
  </si>
  <si>
    <t>SHS</t>
  </si>
  <si>
    <t>Chứng khoán SG - HN</t>
  </si>
  <si>
    <t>SIC</t>
  </si>
  <si>
    <t>Đầu tư - Phát triển Sông Đà</t>
  </si>
  <si>
    <t>SII</t>
  </si>
  <si>
    <t>Hạ tầng Nước Sài Gòn</t>
  </si>
  <si>
    <t>SJ1</t>
  </si>
  <si>
    <t>Nông nghiệp Hùng Hậu</t>
  </si>
  <si>
    <t>SJC</t>
  </si>
  <si>
    <t>Sông Đà 1.01</t>
  </si>
  <si>
    <t>SJD</t>
  </si>
  <si>
    <t>Thủy điện Cần Đơn</t>
  </si>
  <si>
    <t>SJE</t>
  </si>
  <si>
    <t>Sông Đà 11</t>
  </si>
  <si>
    <t>SJM</t>
  </si>
  <si>
    <t>Sông Đà 19</t>
  </si>
  <si>
    <t>SJS</t>
  </si>
  <si>
    <t>SUDICO</t>
  </si>
  <si>
    <t>SKG</t>
  </si>
  <si>
    <t>Tàu Cao tốc Superdong</t>
  </si>
  <si>
    <t>SLS</t>
  </si>
  <si>
    <t>Mía đường Sơn La</t>
  </si>
  <si>
    <t>SMA</t>
  </si>
  <si>
    <t>Thiết bị Phụ tùng Sài Gòn</t>
  </si>
  <si>
    <t>SMB</t>
  </si>
  <si>
    <t>Bia Sài Gòn - Miền Trung</t>
  </si>
  <si>
    <t>SMC</t>
  </si>
  <si>
    <t>Đầu tư &amp; TM SMC</t>
  </si>
  <si>
    <t>SMT</t>
  </si>
  <si>
    <t>VL Viễn thông Sam Cường</t>
  </si>
  <si>
    <t>SNC</t>
  </si>
  <si>
    <t>Thủy sản Năm Căn</t>
  </si>
  <si>
    <t>SMN</t>
  </si>
  <si>
    <t>Sách và thiết bị GD miền Nam</t>
  </si>
  <si>
    <t>SPC</t>
  </si>
  <si>
    <t>BV Thực vật Sài Gòn</t>
  </si>
  <si>
    <t>SPD</t>
  </si>
  <si>
    <t>Thủy sản Miền Trung</t>
  </si>
  <si>
    <t>SPH</t>
  </si>
  <si>
    <t>XNK Thủy sản Hà Nội</t>
  </si>
  <si>
    <t>SPI</t>
  </si>
  <si>
    <t>Đá Spilít</t>
  </si>
  <si>
    <t>SPM</t>
  </si>
  <si>
    <t>S.P.M CORP</t>
  </si>
  <si>
    <t>ISH</t>
  </si>
  <si>
    <t>Thủy điện Srok Phu Miêng</t>
  </si>
  <si>
    <t>SPP</t>
  </si>
  <si>
    <t>Bao bì Nhựa SG</t>
  </si>
  <si>
    <t>SQC</t>
  </si>
  <si>
    <t>Khoáng sản SG-Quy Nhơn</t>
  </si>
  <si>
    <t>SRA</t>
  </si>
  <si>
    <t>SARA Việt Nam</t>
  </si>
  <si>
    <t>SRB</t>
  </si>
  <si>
    <t>SARA</t>
  </si>
  <si>
    <t>SRC</t>
  </si>
  <si>
    <t>Cao su Sao Vàng</t>
  </si>
  <si>
    <t>SRF</t>
  </si>
  <si>
    <t>SEAREFICO</t>
  </si>
  <si>
    <t>S4A</t>
  </si>
  <si>
    <t>Thủy điện Sê San 4A</t>
  </si>
  <si>
    <t>SSC</t>
  </si>
  <si>
    <t>Giống cây trồng Miền Nam</t>
  </si>
  <si>
    <t>SSF</t>
  </si>
  <si>
    <t>Giày Sài Gòn</t>
  </si>
  <si>
    <t>SSG</t>
  </si>
  <si>
    <t>Vận tải Biển Hải Âu</t>
  </si>
  <si>
    <t>SSI</t>
  </si>
  <si>
    <t>Chứng khoán Sài Gòn</t>
  </si>
  <si>
    <t>SSM</t>
  </si>
  <si>
    <t>Kết cấu Thép VNECO</t>
  </si>
  <si>
    <t>SSN</t>
  </si>
  <si>
    <t>Thủy sản Sài Gòn</t>
  </si>
  <si>
    <t>ST8</t>
  </si>
  <si>
    <t>Thiết bị Siêu Thanh</t>
  </si>
  <si>
    <t>STB</t>
  </si>
  <si>
    <t>Sacombank</t>
  </si>
  <si>
    <t>STC</t>
  </si>
  <si>
    <t>Sách &amp; TB TH TP.HCM</t>
  </si>
  <si>
    <t>STG</t>
  </si>
  <si>
    <t>Kho Vận Miền Nam</t>
  </si>
  <si>
    <t>STL</t>
  </si>
  <si>
    <t>Sông Đà - Thăng Long</t>
  </si>
  <si>
    <t>STP</t>
  </si>
  <si>
    <t>CN Thương Mại Sông Đà</t>
  </si>
  <si>
    <t>STS</t>
  </si>
  <si>
    <t>Dịch vụ vận tải Sài Gòn</t>
  </si>
  <si>
    <t>Vận chuyển Sài Gòn Tourist</t>
  </si>
  <si>
    <t>STU</t>
  </si>
  <si>
    <t>Môi trường &amp; CT Đô thị Sơn Tây</t>
  </si>
  <si>
    <t>STV</t>
  </si>
  <si>
    <t>Chế tác đá Việt Nam</t>
  </si>
  <si>
    <t>SLC</t>
  </si>
  <si>
    <t>XK lao động và chuyên gia</t>
  </si>
  <si>
    <t>SVC</t>
  </si>
  <si>
    <t>SAVICO</t>
  </si>
  <si>
    <t>SVG</t>
  </si>
  <si>
    <t>Hơi kỹ nghệ Que hàn</t>
  </si>
  <si>
    <t>SVI</t>
  </si>
  <si>
    <t>Bao bì Biên Hòa</t>
  </si>
  <si>
    <t>SVN</t>
  </si>
  <si>
    <t>Xây dựng SOLAVINA</t>
  </si>
  <si>
    <t>SVT</t>
  </si>
  <si>
    <t>Công nghệ SG Viễn Đông</t>
  </si>
  <si>
    <t>SWC</t>
  </si>
  <si>
    <t>Đường Sông Miền Nam</t>
  </si>
  <si>
    <t>SZL</t>
  </si>
  <si>
    <t>Sonadezi Long Thành</t>
  </si>
  <si>
    <t>TA9</t>
  </si>
  <si>
    <t>Xây lắp Thành An 96</t>
  </si>
  <si>
    <t>TAC</t>
  </si>
  <si>
    <t>Dầu Tường An</t>
  </si>
  <si>
    <t>TAG</t>
  </si>
  <si>
    <t>Trần Anh Company</t>
  </si>
  <si>
    <t>TBC</t>
  </si>
  <si>
    <t>Thủy điện Thác Bà</t>
  </si>
  <si>
    <t>TBD</t>
  </si>
  <si>
    <t>Thiết bị điện Đông Anh</t>
  </si>
  <si>
    <t>TBT</t>
  </si>
  <si>
    <t>XD Công trình GT Bến Tre</t>
  </si>
  <si>
    <t>TBX</t>
  </si>
  <si>
    <t>Xi măng Thái Bình</t>
  </si>
  <si>
    <t>TC6</t>
  </si>
  <si>
    <t>Than Cọc Sáu</t>
  </si>
  <si>
    <t>TCL</t>
  </si>
  <si>
    <t>Tan Cang Logistics</t>
  </si>
  <si>
    <t>TCM</t>
  </si>
  <si>
    <t>Dệt may Thành Công</t>
  </si>
  <si>
    <t>TCO</t>
  </si>
  <si>
    <t>Vận tải Duyên Hải</t>
  </si>
  <si>
    <t>TCR</t>
  </si>
  <si>
    <t>Gốm sứ TAICERA</t>
  </si>
  <si>
    <t>TCS</t>
  </si>
  <si>
    <t>Than Cao Sơn</t>
  </si>
  <si>
    <t>TCT</t>
  </si>
  <si>
    <t>Cáp treo Tây Ninh</t>
  </si>
  <si>
    <t>TDC</t>
  </si>
  <si>
    <t>Becamex TDC</t>
  </si>
  <si>
    <t>TDH</t>
  </si>
  <si>
    <t>Thủ Đức House</t>
  </si>
  <si>
    <t>TDM</t>
  </si>
  <si>
    <t>Nước Thủ Dầu Một</t>
  </si>
  <si>
    <t>TDN</t>
  </si>
  <si>
    <t>Than Đèo Nai</t>
  </si>
  <si>
    <t>TDS</t>
  </si>
  <si>
    <t>Thép Thủ Đức</t>
  </si>
  <si>
    <t>TDW</t>
  </si>
  <si>
    <t>Cấp nước Thủ Đức</t>
  </si>
  <si>
    <t>TEG</t>
  </si>
  <si>
    <t>Xây dựng Trường Thành</t>
  </si>
  <si>
    <t>TET</t>
  </si>
  <si>
    <t>May mặc Miền Bắc</t>
  </si>
  <si>
    <t>TFC</t>
  </si>
  <si>
    <t>Trang Corp.</t>
  </si>
  <si>
    <t>TGP</t>
  </si>
  <si>
    <t>Cáp Trường Phú</t>
  </si>
  <si>
    <t>TH1</t>
  </si>
  <si>
    <t>XNK Tổng hợp 1</t>
  </si>
  <si>
    <t>THB</t>
  </si>
  <si>
    <t>Bia Thanh Hóa</t>
  </si>
  <si>
    <t>THG</t>
  </si>
  <si>
    <t>XD Tiền Giang</t>
  </si>
  <si>
    <t>THS</t>
  </si>
  <si>
    <t>Thanh Hoa Sông Đà</t>
  </si>
  <si>
    <t>THT</t>
  </si>
  <si>
    <t>Than Hà Tu</t>
  </si>
  <si>
    <t>THW</t>
  </si>
  <si>
    <t>Cấp nước Tân Hòa</t>
  </si>
  <si>
    <t>TIC</t>
  </si>
  <si>
    <t>Điện Tây Nguyên</t>
  </si>
  <si>
    <t>TIE</t>
  </si>
  <si>
    <t>Điện tử TIE</t>
  </si>
  <si>
    <t>TIG</t>
  </si>
  <si>
    <t>Tập đoàn Đầu tư Thăng Long</t>
  </si>
  <si>
    <t>TIP</t>
  </si>
  <si>
    <t>PT KCN Tín Nghĩa</t>
  </si>
  <si>
    <t>TIS</t>
  </si>
  <si>
    <t>Gang thép Thái Nguyên</t>
  </si>
  <si>
    <t>TIX</t>
  </si>
  <si>
    <t>TANIMEX</t>
  </si>
  <si>
    <t>TJC</t>
  </si>
  <si>
    <t>TRANSCO</t>
  </si>
  <si>
    <t>TKC</t>
  </si>
  <si>
    <t>Địa ốc Tân Kỷ</t>
  </si>
  <si>
    <t>TKU</t>
  </si>
  <si>
    <t>Công nghiệp Tung Kuang</t>
  </si>
  <si>
    <t>TL4</t>
  </si>
  <si>
    <t>XD Thủy lợi 4</t>
  </si>
  <si>
    <t>TLG</t>
  </si>
  <si>
    <t>Tập đoàn Thiên Long</t>
  </si>
  <si>
    <t>TLH</t>
  </si>
  <si>
    <t>Thép Tiến Lên</t>
  </si>
  <si>
    <t>TLT</t>
  </si>
  <si>
    <t>Viglacera Thăng long</t>
  </si>
  <si>
    <t>TMC</t>
  </si>
  <si>
    <t>XNK Thủ Đức</t>
  </si>
  <si>
    <t>TMP</t>
  </si>
  <si>
    <t>Thủy điện Thác Mơ</t>
  </si>
  <si>
    <t>TMS</t>
  </si>
  <si>
    <t>Transimex</t>
  </si>
  <si>
    <t>TMT</t>
  </si>
  <si>
    <t>Ô tô TMT</t>
  </si>
  <si>
    <t>TMW</t>
  </si>
  <si>
    <t>Gỗ Tân Mai</t>
  </si>
  <si>
    <t>TMX</t>
  </si>
  <si>
    <t>Thương mại Xi măng</t>
  </si>
  <si>
    <t>TNA</t>
  </si>
  <si>
    <t>XNK Thiên Nam</t>
  </si>
  <si>
    <t>TNB</t>
  </si>
  <si>
    <t>Thép Nhà Bè</t>
  </si>
  <si>
    <t>TNC</t>
  </si>
  <si>
    <t>Cao su Thống Nhất</t>
  </si>
  <si>
    <t>TND</t>
  </si>
  <si>
    <t>Than Tây Nam Đá Mài</t>
  </si>
  <si>
    <t>TNG</t>
  </si>
  <si>
    <t>ĐT &amp; TM TNG</t>
  </si>
  <si>
    <t>TNM</t>
  </si>
  <si>
    <t>XNK và XD Công trình</t>
  </si>
  <si>
    <t>TNT</t>
  </si>
  <si>
    <t>TAI NGUYEN CORP</t>
  </si>
  <si>
    <t>TNY</t>
  </si>
  <si>
    <t>Đầu tư XD Thanh niên</t>
  </si>
  <si>
    <t>TOP</t>
  </si>
  <si>
    <t>Phân phối Top One</t>
  </si>
  <si>
    <t>TPC</t>
  </si>
  <si>
    <t>Nhựa Tân Đại Hưng</t>
  </si>
  <si>
    <t>TPH</t>
  </si>
  <si>
    <t>In Sách giáo khoa TP.Hà Nội</t>
  </si>
  <si>
    <t>TPP</t>
  </si>
  <si>
    <t>Nhựa Tân Phú</t>
  </si>
  <si>
    <t>TRA</t>
  </si>
  <si>
    <t>Traphaco</t>
  </si>
  <si>
    <t>TRC</t>
  </si>
  <si>
    <t>Cao su Tây Ninh</t>
  </si>
  <si>
    <t>TRS</t>
  </si>
  <si>
    <t>Vận tải và Dịch vụ Hàng Hải</t>
  </si>
  <si>
    <t>TVB</t>
  </si>
  <si>
    <t>Chứng khoán Trí Việt</t>
  </si>
  <si>
    <t>TS4</t>
  </si>
  <si>
    <t>Thủy sản số 4</t>
  </si>
  <si>
    <t>TSB</t>
  </si>
  <si>
    <t>Ắc quy Tia Sáng</t>
  </si>
  <si>
    <t>TSC</t>
  </si>
  <si>
    <t>Kỹ thuật NN Cần Thơ</t>
  </si>
  <si>
    <t>TST</t>
  </si>
  <si>
    <t>Dịch vụ KT Viễn Thông</t>
  </si>
  <si>
    <t>TTB</t>
  </si>
  <si>
    <t>Tập đoàn Tiến Bộ</t>
  </si>
  <si>
    <t>TTC</t>
  </si>
  <si>
    <t>Gạch men Thanh Thanh</t>
  </si>
  <si>
    <t>TTF</t>
  </si>
  <si>
    <t>Gỗ Trường Thành</t>
  </si>
  <si>
    <t>TTG</t>
  </si>
  <si>
    <t>May Thanh Trì</t>
  </si>
  <si>
    <t>TTR</t>
  </si>
  <si>
    <t>Tracotour</t>
  </si>
  <si>
    <t>TTZ</t>
  </si>
  <si>
    <t>Xây dựng Tiến Trung</t>
  </si>
  <si>
    <t>TV1</t>
  </si>
  <si>
    <t>Tư vấn và XD Điện 1</t>
  </si>
  <si>
    <t>TV2</t>
  </si>
  <si>
    <t>Tư vấn XD Điện 2</t>
  </si>
  <si>
    <t>TV3</t>
  </si>
  <si>
    <t>Tư vấn XD điện 3</t>
  </si>
  <si>
    <t>TV4</t>
  </si>
  <si>
    <t>Tư vấn XD Điện 4</t>
  </si>
  <si>
    <t>TVC</t>
  </si>
  <si>
    <t>Quản lý Đầu tư Trí Việt</t>
  </si>
  <si>
    <t>TVD</t>
  </si>
  <si>
    <t>Than Vàng Danh</t>
  </si>
  <si>
    <t>TVG</t>
  </si>
  <si>
    <t>XD Giao thông Vận tải</t>
  </si>
  <si>
    <t>TVS</t>
  </si>
  <si>
    <t>Chứng khoán Thiên Việt</t>
  </si>
  <si>
    <t>TXM</t>
  </si>
  <si>
    <t>Thạch cao Xi măng</t>
  </si>
  <si>
    <t>TYA</t>
  </si>
  <si>
    <t>Dây &amp; Cáp điện TAYA</t>
  </si>
  <si>
    <t>UDC</t>
  </si>
  <si>
    <t>XD &amp; PT Đô thị Tỉnh BR - VT</t>
  </si>
  <si>
    <t>UDJ</t>
  </si>
  <si>
    <t>Becamex UDJ</t>
  </si>
  <si>
    <t>UEM</t>
  </si>
  <si>
    <t>Cơ điện Uông Bí - Vinacomin</t>
  </si>
  <si>
    <t>FCC</t>
  </si>
  <si>
    <t>Liên hợp Thực phẩm</t>
  </si>
  <si>
    <t>UIC</t>
  </si>
  <si>
    <t>PT Nhà &amp; Đô Thị IDICO</t>
  </si>
  <si>
    <t>UNI</t>
  </si>
  <si>
    <t>Viễn Liên</t>
  </si>
  <si>
    <t>V11</t>
  </si>
  <si>
    <t>VINACONEX No11</t>
  </si>
  <si>
    <t>V12</t>
  </si>
  <si>
    <t>VINACONEX 12</t>
  </si>
  <si>
    <t>V15</t>
  </si>
  <si>
    <t>Vinaconex 15</t>
  </si>
  <si>
    <t>V21</t>
  </si>
  <si>
    <t>Vinaconex 21</t>
  </si>
  <si>
    <t>VAF</t>
  </si>
  <si>
    <t>Phân lân Văn Điển</t>
  </si>
  <si>
    <t>VAT</t>
  </si>
  <si>
    <t>Viễn thông Vạn Xuân</t>
  </si>
  <si>
    <t>VBC</t>
  </si>
  <si>
    <t>Nhựa – Bao bì Vinh</t>
  </si>
  <si>
    <t>VBH</t>
  </si>
  <si>
    <t>Điện tử Bình Hoà</t>
  </si>
  <si>
    <t>VC1</t>
  </si>
  <si>
    <t>Xây dựng số 1</t>
  </si>
  <si>
    <t>VC2</t>
  </si>
  <si>
    <t>Xây dựng Số 2</t>
  </si>
  <si>
    <t>VC3</t>
  </si>
  <si>
    <t>Xây dựng Số 3</t>
  </si>
  <si>
    <t>VC5</t>
  </si>
  <si>
    <t>VC6</t>
  </si>
  <si>
    <t>VINACONEX 6</t>
  </si>
  <si>
    <t>VC7</t>
  </si>
  <si>
    <t>Xây dựng Số 7</t>
  </si>
  <si>
    <t>VC9</t>
  </si>
  <si>
    <t>Xây dựng số 9</t>
  </si>
  <si>
    <t>VCA</t>
  </si>
  <si>
    <t>Thép Biên Hòa</t>
  </si>
  <si>
    <t>VCB</t>
  </si>
  <si>
    <t>Vietcombank</t>
  </si>
  <si>
    <t>VCC</t>
  </si>
  <si>
    <t>Vinaconex 25</t>
  </si>
  <si>
    <t>VCF</t>
  </si>
  <si>
    <t>Vinacafé Biên Hòa</t>
  </si>
  <si>
    <t>VCG</t>
  </si>
  <si>
    <t>VINACONEX</t>
  </si>
  <si>
    <t>CLM</t>
  </si>
  <si>
    <t>Xuất nhập khẩu Than - Vinacomin</t>
  </si>
  <si>
    <t>VCM</t>
  </si>
  <si>
    <t>VINACONEX MEC</t>
  </si>
  <si>
    <t>VCR</t>
  </si>
  <si>
    <t>Vinaconex - ITC</t>
  </si>
  <si>
    <t>VCS</t>
  </si>
  <si>
    <t>VCS STONE</t>
  </si>
  <si>
    <t>VCT</t>
  </si>
  <si>
    <t>Tư vấn XD Vinaconex</t>
  </si>
  <si>
    <t>VCX</t>
  </si>
  <si>
    <t>Xi măng Yên Bình</t>
  </si>
  <si>
    <t>VDL</t>
  </si>
  <si>
    <t>Thực phẩm Lâm Đồng</t>
  </si>
  <si>
    <t>VDN</t>
  </si>
  <si>
    <t>Vinatex Đà Nẵng</t>
  </si>
  <si>
    <t>VDS</t>
  </si>
  <si>
    <t>Chứng khoán Rồng Việt</t>
  </si>
  <si>
    <t>VDT</t>
  </si>
  <si>
    <t>Lưới thép Bình Tây</t>
  </si>
  <si>
    <t>VE1</t>
  </si>
  <si>
    <t>VNECO1</t>
  </si>
  <si>
    <t>VE2</t>
  </si>
  <si>
    <t>Xây dựng Điện VNECO 2</t>
  </si>
  <si>
    <t>VE3</t>
  </si>
  <si>
    <t>Xây dựng điện VNECO 3</t>
  </si>
  <si>
    <t>VE4</t>
  </si>
  <si>
    <t xml:space="preserve">Xây dựng điện VNECO4 </t>
  </si>
  <si>
    <t>VE8</t>
  </si>
  <si>
    <t>Xây dựng Điện Vneco 8</t>
  </si>
  <si>
    <t>VE9</t>
  </si>
  <si>
    <t>VNECO 9</t>
  </si>
  <si>
    <t>VEF</t>
  </si>
  <si>
    <t>Triển lãm Việt Nam</t>
  </si>
  <si>
    <t>VES</t>
  </si>
  <si>
    <t>MÊ CA VNECO</t>
  </si>
  <si>
    <t>VFC</t>
  </si>
  <si>
    <t>Vận tải biển VINAFCO</t>
  </si>
  <si>
    <t>VFG</t>
  </si>
  <si>
    <t>Khử trùng Việt Nam</t>
  </si>
  <si>
    <t>VFR</t>
  </si>
  <si>
    <t>Vận tải Vietfracht</t>
  </si>
  <si>
    <t>VGC</t>
  </si>
  <si>
    <t>Tổng Công ty Viglacera</t>
  </si>
  <si>
    <t>VGP</t>
  </si>
  <si>
    <t>Cảng Rau Quả</t>
  </si>
  <si>
    <t>VGS</t>
  </si>
  <si>
    <t xml:space="preserve">Ống thép Việt Đức  </t>
  </si>
  <si>
    <t>VHC</t>
  </si>
  <si>
    <t>Thủy sản Vĩnh Hoàn</t>
  </si>
  <si>
    <t>VHF</t>
  </si>
  <si>
    <t>Chế biến lương thực Vĩnh Hà</t>
  </si>
  <si>
    <t>VHG</t>
  </si>
  <si>
    <t>Đầu tư Cao su Quảng Nam</t>
  </si>
  <si>
    <t>VHH</t>
  </si>
  <si>
    <t>Kinh doanh nhà Thành Đạt</t>
  </si>
  <si>
    <t>VHL</t>
  </si>
  <si>
    <t>Viglacera Hạ Long</t>
  </si>
  <si>
    <t>VIC</t>
  </si>
  <si>
    <t>VinGroup</t>
  </si>
  <si>
    <t>VID</t>
  </si>
  <si>
    <t>VIỄN ĐÔNG</t>
  </si>
  <si>
    <t>PVO</t>
  </si>
  <si>
    <t>Dầu nhờn PV Oil</t>
  </si>
  <si>
    <t>MBG</t>
  </si>
  <si>
    <t>XD và thương mại Việt Nam</t>
  </si>
  <si>
    <t>VIE</t>
  </si>
  <si>
    <t>CN Viễn thông VI TE CO</t>
  </si>
  <si>
    <t>VIG</t>
  </si>
  <si>
    <t>CK TM và CN Việt Nam</t>
  </si>
  <si>
    <t>VLC</t>
  </si>
  <si>
    <t>Chăn nuôi Việt Nam</t>
  </si>
  <si>
    <t>TVM</t>
  </si>
  <si>
    <t>Tư vấn đầu tư Mỏ</t>
  </si>
  <si>
    <t>VIN</t>
  </si>
  <si>
    <t>Kho vận ngoại thương VN</t>
  </si>
  <si>
    <t>KIP</t>
  </si>
  <si>
    <t>Khí Cụ Điện 1</t>
  </si>
  <si>
    <t>VIP</t>
  </si>
  <si>
    <t>Vận tải Xăng dầu VIPCO</t>
  </si>
  <si>
    <t>VPS</t>
  </si>
  <si>
    <t>Thuốc sát trùng Việt Nam</t>
  </si>
  <si>
    <t>VIR</t>
  </si>
  <si>
    <t>Du lịch Vũng Tàu</t>
  </si>
  <si>
    <t>VIS</t>
  </si>
  <si>
    <t>Thép Việt Ý</t>
  </si>
  <si>
    <t>VIT</t>
  </si>
  <si>
    <t>Viglacera Tiên Sơn</t>
  </si>
  <si>
    <t>VIX</t>
  </si>
  <si>
    <t>Chứng khoán IB</t>
  </si>
  <si>
    <t>VKC</t>
  </si>
  <si>
    <t>Cáp nhựa Vĩnh Khánh</t>
  </si>
  <si>
    <t>VKD</t>
  </si>
  <si>
    <t>Nước khoáng Khánh Hòa</t>
  </si>
  <si>
    <t>VKP</t>
  </si>
  <si>
    <t>Nhựa Tân Hóa</t>
  </si>
  <si>
    <t>VLA</t>
  </si>
  <si>
    <t>PT Công nghệ Văn Lang</t>
  </si>
  <si>
    <t>VLF</t>
  </si>
  <si>
    <t>Lương thực Vĩnh Long</t>
  </si>
  <si>
    <t>VMC</t>
  </si>
  <si>
    <t>VIMECO</t>
  </si>
  <si>
    <t>VMD</t>
  </si>
  <si>
    <t>Y Dược phẩm Vimedimex</t>
  </si>
  <si>
    <t>VMS</t>
  </si>
  <si>
    <t>Phát triển Hàng Hải</t>
  </si>
  <si>
    <t>MGC</t>
  </si>
  <si>
    <t>Địa chất mỏ - TKV</t>
  </si>
  <si>
    <t>VMI</t>
  </si>
  <si>
    <t>KS và Đầu tư VISACO</t>
  </si>
  <si>
    <t>VMA</t>
  </si>
  <si>
    <t>CN ô tô Vinacomin</t>
  </si>
  <si>
    <t>VNA</t>
  </si>
  <si>
    <t xml:space="preserve">Vận tải biển Vinaship </t>
  </si>
  <si>
    <t>VNC</t>
  </si>
  <si>
    <t>VINACONTROL</t>
  </si>
  <si>
    <t>VND</t>
  </si>
  <si>
    <t>Chứng khoán VNDIRECT</t>
  </si>
  <si>
    <t>VNE</t>
  </si>
  <si>
    <t>Xây dựng điện Việt Nam</t>
  </si>
  <si>
    <t>VNF</t>
  </si>
  <si>
    <t>VINAFREIGHT</t>
  </si>
  <si>
    <t>VNG</t>
  </si>
  <si>
    <t>DL Thành Thành Công</t>
  </si>
  <si>
    <t>VNH</t>
  </si>
  <si>
    <t>Thủy hải sản Việt Nhật</t>
  </si>
  <si>
    <t>VNI</t>
  </si>
  <si>
    <t>ĐT BĐS Việt Nam</t>
  </si>
  <si>
    <t>VNL</t>
  </si>
  <si>
    <t>VinaLink</t>
  </si>
  <si>
    <t>VLG</t>
  </si>
  <si>
    <t>Vinalines Logistics Việt Nam</t>
  </si>
  <si>
    <t>VNM</t>
  </si>
  <si>
    <t>VINAMILK</t>
  </si>
  <si>
    <t>VNN</t>
  </si>
  <si>
    <t>Đầu tư và Thương mại VNN</t>
  </si>
  <si>
    <t>VPD</t>
  </si>
  <si>
    <t>Phát triển Điện lực Việt Nam</t>
  </si>
  <si>
    <t>VNP</t>
  </si>
  <si>
    <t>Nhựa Việt Nam</t>
  </si>
  <si>
    <t>VNR</t>
  </si>
  <si>
    <t>Tái bảo hiểm Quốc gia</t>
  </si>
  <si>
    <t>VNS</t>
  </si>
  <si>
    <t>Ánh Dương Việt Nam</t>
  </si>
  <si>
    <t>TVN</t>
  </si>
  <si>
    <t>Thép Việt Nam</t>
  </si>
  <si>
    <t>VNT</t>
  </si>
  <si>
    <t>Vận tải ngoại thương</t>
  </si>
  <si>
    <t>VNX</t>
  </si>
  <si>
    <t>QC và Hội chợ Thương mại</t>
  </si>
  <si>
    <t>VOS</t>
  </si>
  <si>
    <t>Vận tải Biển Việt Nam</t>
  </si>
  <si>
    <t>VSA</t>
  </si>
  <si>
    <t>Đại lý Hàng hải VN</t>
  </si>
  <si>
    <t>VPC</t>
  </si>
  <si>
    <t>V- Power</t>
  </si>
  <si>
    <t>VPH</t>
  </si>
  <si>
    <t>Vạn Phát Hưng</t>
  </si>
  <si>
    <t>VPK</t>
  </si>
  <si>
    <t>Bao bì Dầu Thực vật</t>
  </si>
  <si>
    <t>VPA</t>
  </si>
  <si>
    <t>Vận tải Hóa dầu VP</t>
  </si>
  <si>
    <t>VQC</t>
  </si>
  <si>
    <t>Giám định Vinaconmin</t>
  </si>
  <si>
    <t>VRC</t>
  </si>
  <si>
    <t>XL và Địa ốc Vũng Tàu</t>
  </si>
  <si>
    <t>VRG</t>
  </si>
  <si>
    <t>PT Đô thị và KCN Cao su VN</t>
  </si>
  <si>
    <t>VSC</t>
  </si>
  <si>
    <t>VICONSHIP</t>
  </si>
  <si>
    <t>VSG</t>
  </si>
  <si>
    <t>Container Phía Nam</t>
  </si>
  <si>
    <t>VSH</t>
  </si>
  <si>
    <t>Thủy điện Vĩnh Sơn SH</t>
  </si>
  <si>
    <t>VSI</t>
  </si>
  <si>
    <t>Đầu tư &amp; XD Cấp thoát nước</t>
  </si>
  <si>
    <t>VSP</t>
  </si>
  <si>
    <t>ShinPetrol</t>
  </si>
  <si>
    <t>VST</t>
  </si>
  <si>
    <t>VITRANSCHART JSC</t>
  </si>
  <si>
    <t>VT1</t>
  </si>
  <si>
    <t>Vật tư Bến Thành</t>
  </si>
  <si>
    <t>VT8</t>
  </si>
  <si>
    <t>Vận tải ô tô số 8</t>
  </si>
  <si>
    <t>VTA</t>
  </si>
  <si>
    <t>Gạch men VITALY</t>
  </si>
  <si>
    <t>VTB</t>
  </si>
  <si>
    <t>Viettronics Tân Bình</t>
  </si>
  <si>
    <t>VTC</t>
  </si>
  <si>
    <t>Viễn thông VTC</t>
  </si>
  <si>
    <t>VGG</t>
  </si>
  <si>
    <t>May Việt Tiến</t>
  </si>
  <si>
    <t>VTH</t>
  </si>
  <si>
    <t>Dây cáp điện Việt Thái</t>
  </si>
  <si>
    <t>VTI</t>
  </si>
  <si>
    <t>Sản xuất - XNK Dệt may</t>
  </si>
  <si>
    <t>VTJ</t>
  </si>
  <si>
    <t>TM và Đầu tư VINATABA</t>
  </si>
  <si>
    <t>VTL</t>
  </si>
  <si>
    <t>Vang Thăng Long</t>
  </si>
  <si>
    <t>VTM</t>
  </si>
  <si>
    <t>Đưa đón thợ mỏ - Vinacomin</t>
  </si>
  <si>
    <t>VTO</t>
  </si>
  <si>
    <t>VITACO</t>
  </si>
  <si>
    <t>VTS</t>
  </si>
  <si>
    <t>Viglacera Từ Sơn</t>
  </si>
  <si>
    <t>DLT</t>
  </si>
  <si>
    <t>Du lịch và TM - Vinacomin</t>
  </si>
  <si>
    <t>VTV</t>
  </si>
  <si>
    <t>VICEMCOMATCE.,JSC</t>
  </si>
  <si>
    <t>VTX</t>
  </si>
  <si>
    <t>Vận tải Đa phương thức</t>
  </si>
  <si>
    <t>CLH</t>
  </si>
  <si>
    <t>Xi măng La Hiên</t>
  </si>
  <si>
    <t>VXB</t>
  </si>
  <si>
    <t>VLXD Bến Tre</t>
  </si>
  <si>
    <t>WCS</t>
  </si>
  <si>
    <t>Bến xe Miền Tây</t>
  </si>
  <si>
    <t>WSB</t>
  </si>
  <si>
    <t>Bia Sài Gòn - Miền Tây</t>
  </si>
  <si>
    <t>WSS</t>
  </si>
  <si>
    <t>Chứng khoán Phố Wall</t>
  </si>
  <si>
    <t>WTC</t>
  </si>
  <si>
    <t>Vận tải thủy Vinacomin</t>
  </si>
  <si>
    <t>XMD</t>
  </si>
  <si>
    <t>Xuân Mai - Đạo Tú</t>
  </si>
  <si>
    <t>XPH</t>
  </si>
  <si>
    <t>Xà phòng Hà Nội</t>
  </si>
  <si>
    <t>YBC</t>
  </si>
  <si>
    <t>Xi măng &amp; KS Yên Bái</t>
  </si>
  <si>
    <t>Column Range</t>
  </si>
  <si>
    <t>A9:AH9</t>
  </si>
  <si>
    <t>Host</t>
  </si>
  <si>
    <t>http://fiinproapinlb.stoxplus.com</t>
  </si>
  <si>
    <t>Language</t>
  </si>
  <si>
    <t>vi-VN</t>
  </si>
  <si>
    <t>userId</t>
  </si>
  <si>
    <t>503</t>
  </si>
  <si>
    <t>userExportID</t>
  </si>
  <si>
    <t>45817</t>
  </si>
  <si>
    <t>Type</t>
  </si>
  <si>
    <t>Nodes</t>
  </si>
  <si>
    <t>GetByIdAndUserIdForStock</t>
  </si>
  <si>
    <t>07/22/2016</t>
  </si>
  <si>
    <t>P/E cơ bản
Chỉ số TTM
Ngày GD: 2016-07-21
Đơn vị: Lần</t>
  </si>
  <si>
    <t xml:space="preserve">Giá đóng cửa (D)
Ngày GD: 2016-07-21
Đơn vị: VND
</t>
  </si>
  <si>
    <t>NLS</t>
  </si>
  <si>
    <t>Cấp thoát nước Lạng Sơn</t>
  </si>
  <si>
    <t>Giá</t>
  </si>
  <si>
    <t>P/E</t>
  </si>
  <si>
    <t>%TT DT
 4 quý gần nhất</t>
  </si>
  <si>
    <t>Chú thích TT EPS Quý gần nhất</t>
  </si>
  <si>
    <t>Chú thích TT EPS
4 Quý</t>
  </si>
  <si>
    <t>EPS 4 quý 
gần nhất</t>
  </si>
  <si>
    <t>ROE</t>
  </si>
  <si>
    <t>ROA</t>
  </si>
  <si>
    <t>Chất lượng 
báo cáo quý gần nhất</t>
  </si>
  <si>
    <t>Chất lượng 
báo cáo năm gần nhất</t>
  </si>
  <si>
    <t>Free float</t>
  </si>
  <si>
    <t>Hệ số Tổng nợ/Tổng tài sản
Q gần nhất</t>
  </si>
  <si>
    <t>Tìm nhanh (Nhập MCK)</t>
  </si>
  <si>
    <t>Tên công ty</t>
  </si>
  <si>
    <t>Ngành</t>
  </si>
  <si>
    <t>DT Quý gần nhất</t>
  </si>
  <si>
    <t>DT 4 Quý gần nhất</t>
  </si>
  <si>
    <t>4 Quý gần nhất</t>
  </si>
  <si>
    <t>BẢNG ĐÁNH GIÁ NHANH CỔ PHIẾU</t>
  </si>
  <si>
    <t>Xếp hạng</t>
  </si>
  <si>
    <t>Thông tin chung</t>
  </si>
  <si>
    <t>Đánh giá</t>
  </si>
  <si>
    <t>Không xếp hạng</t>
  </si>
  <si>
    <t>B</t>
  </si>
  <si>
    <t>C</t>
  </si>
  <si>
    <t>A</t>
  </si>
  <si>
    <t>ATG</t>
  </si>
  <si>
    <t>An Trường An</t>
  </si>
  <si>
    <t>B+</t>
  </si>
  <si>
    <t>A+</t>
  </si>
  <si>
    <t>Tập đoàn KIDO</t>
  </si>
  <si>
    <t>CTP</t>
  </si>
  <si>
    <t>Cafe Thương Phú</t>
  </si>
  <si>
    <t>PGT Holdings</t>
  </si>
  <si>
    <t>MBS</t>
  </si>
  <si>
    <t>Chứng khoán MB</t>
  </si>
  <si>
    <t>Phân ngành</t>
  </si>
  <si>
    <t>LNST</t>
  </si>
  <si>
    <t>Doanh thu</t>
  </si>
  <si>
    <t>Tăng trưởng DT/cùng kỳ</t>
  </si>
  <si>
    <t>Lợi nhuận 
sau thuế</t>
  </si>
  <si>
    <t>Tăng trưởng LNST/
cùng kỳ</t>
  </si>
  <si>
    <t>EPS</t>
  </si>
  <si>
    <t>KLGD Trung bình 1 tháng</t>
  </si>
  <si>
    <t>Hiệu suất quản lý</t>
  </si>
  <si>
    <t>Chỉ số giá</t>
  </si>
  <si>
    <t>% TT LNST so với cùng kỳ</t>
  </si>
  <si>
    <t>%TT DT
so với cùng kỳ</t>
  </si>
  <si>
    <t>%TT LNST 
4 quý so với cùng kỳ</t>
  </si>
  <si>
    <t>EPS 4 quý</t>
  </si>
  <si>
    <t>Sử dụng:</t>
  </si>
  <si>
    <t>Tổng hợp list cổ phiếu xếp hạng A+, A, B+ có tiềm năng tăng trưởng tốt nhất trong quý.</t>
  </si>
  <si>
    <t>Nhóm A+</t>
  </si>
  <si>
    <t>Nhóm A</t>
  </si>
  <si>
    <t>Nhóm B+</t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</si>
  <si>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Kiểm tra nhanh thông tin hoạt động kinh doanh của một doanh nghiệp.</t>
    </r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</si>
  <si>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Tìm nhanh xếp hạng và đánh giá của Bộ lọc và xếp hạng cổ phiếu IRS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</si>
  <si>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Phân loại nhóm ngành, HĐKD của doanh nghiệp.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</si>
  <si>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cổ phiếu tăng trưởng trong quý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</si>
  <si>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đánh giá, xếp hạng CP của Bộ lọc và xếp hạng cổ phiếu IRS</t>
    </r>
  </si>
  <si>
    <t>DAH</t>
  </si>
  <si>
    <t>Tập đoàn Khách sạn Đông Á</t>
  </si>
  <si>
    <t>ROS</t>
  </si>
  <si>
    <t>Tập đoàn F.I.T</t>
  </si>
  <si>
    <t>TCH</t>
  </si>
  <si>
    <t>ĐT DV Tài chính Hoàng Huy</t>
  </si>
  <si>
    <t>Đầu tư LDG</t>
  </si>
  <si>
    <t>Logistics Vinalink</t>
  </si>
  <si>
    <t>TTH</t>
  </si>
  <si>
    <t>TM và DV Tiến Thành</t>
  </si>
  <si>
    <t>Quý 3.2016</t>
  </si>
  <si>
    <t>Nhựa L5</t>
  </si>
  <si>
    <t>Nuôi trồng thủy hải sản L5</t>
  </si>
  <si>
    <t>Sản xuất bê tông L5</t>
  </si>
  <si>
    <t/>
  </si>
  <si>
    <t>Tinh bột, rau có chất béo L5</t>
  </si>
  <si>
    <t>Môi giới chứng khoán L5</t>
  </si>
  <si>
    <t>Bất động sản dân cư L5</t>
  </si>
  <si>
    <t>Công nghệ sinh học L5</t>
  </si>
  <si>
    <t>Phân phối xăng dầu &amp; khí đốt L5</t>
  </si>
  <si>
    <t>Khai khoáng  L5</t>
  </si>
  <si>
    <t>Sô cô la, Bánh kẹo, bánh mỳ L5</t>
  </si>
  <si>
    <t>Xây dựng L5</t>
  </si>
  <si>
    <t>Tài chính đặc biệt L5</t>
  </si>
  <si>
    <t>Phân bón L5</t>
  </si>
  <si>
    <t>BHN</t>
  </si>
  <si>
    <t>HABECO</t>
  </si>
  <si>
    <t>Sản xuất bia  L5</t>
  </si>
  <si>
    <t>Đường L5</t>
  </si>
  <si>
    <t>Bảo hiểm phi nhân thọ L5</t>
  </si>
  <si>
    <t>Ngân hàng thương mại truyền thống L5</t>
  </si>
  <si>
    <t>Vật liệu xây dựng khác L5</t>
  </si>
  <si>
    <t>Cao su L5</t>
  </si>
  <si>
    <t>Sản xuất &amp; Phân phối Điện L5</t>
  </si>
  <si>
    <t>Đại siêu thị L5</t>
  </si>
  <si>
    <t>Bảo hiểm nhân thọ L5</t>
  </si>
  <si>
    <t>Hàng điện &amp; điện tử L5</t>
  </si>
  <si>
    <t>Bất động sản công nghiệp L5</t>
  </si>
  <si>
    <t>Hàng May mặc L5</t>
  </si>
  <si>
    <t>Thuốc lá L5</t>
  </si>
  <si>
    <t>Dịch vụ kho bãi  L5</t>
  </si>
  <si>
    <t>Nước L5</t>
  </si>
  <si>
    <t>Dịch vụ Máy tính L5</t>
  </si>
  <si>
    <t>Phần mềm L5</t>
  </si>
  <si>
    <t>Siêu thị L5</t>
  </si>
  <si>
    <t>Phân phối hàng chuyên dụng L5</t>
  </si>
  <si>
    <t>Lốp xe L5</t>
  </si>
  <si>
    <t>Hóa chất hàng hóa khác L5</t>
  </si>
  <si>
    <t>Sản xuất gạch ốp lát &amp; Vật liệu lát L5</t>
  </si>
  <si>
    <t>Khách sạn, resort L5</t>
  </si>
  <si>
    <t>Dược phẩm L5</t>
  </si>
  <si>
    <t>Khai thác đá L5</t>
  </si>
  <si>
    <t>Sản xuất giấy L5</t>
  </si>
  <si>
    <t>Lâm sản và Chế biến gỗ L5</t>
  </si>
  <si>
    <t>Thiết bị gia dụng L5</t>
  </si>
  <si>
    <t>Thủy điện - Điện lực 3</t>
  </si>
  <si>
    <t>Dịch vụ giải trí L5</t>
  </si>
  <si>
    <t>Sản xuất, chế biến thép L5</t>
  </si>
  <si>
    <t>Hóa chất cơ bản bán buôn L5</t>
  </si>
  <si>
    <t>Vật liệu xây dựng bán buôn L5</t>
  </si>
  <si>
    <t>Quỹ đầu tư L5</t>
  </si>
  <si>
    <t>Thiết bị viễn thông L5</t>
  </si>
  <si>
    <t>Thiết bị điện L5</t>
  </si>
  <si>
    <t>Xây dựng FLC FAROS</t>
  </si>
  <si>
    <t>Văn phòng cho thuê L5</t>
  </si>
  <si>
    <t>FTM</t>
  </si>
  <si>
    <t>Phát triển Đức Quân</t>
  </si>
  <si>
    <t>FTS</t>
  </si>
  <si>
    <t>Chứng khoán FPT</t>
  </si>
  <si>
    <t>Hàng cá nhân L5</t>
  </si>
  <si>
    <t>Vận tải nội địa L5</t>
  </si>
  <si>
    <t>Dịch vụ cảng biển, cảng sông L5</t>
  </si>
  <si>
    <t>Thuốc trừ sâu L5</t>
  </si>
  <si>
    <t>Sản xuất ô tô L5</t>
  </si>
  <si>
    <t>A*</t>
  </si>
  <si>
    <t>Thương mại (Bán buôn) sắt thép L5</t>
  </si>
  <si>
    <t>Chăn nuôi gia súc, gia cầm L5</t>
  </si>
  <si>
    <t>Vận tải hành khách đường bộ  L5</t>
  </si>
  <si>
    <t>Xi măng L5</t>
  </si>
  <si>
    <t>Vận tải hàng khô L5</t>
  </si>
  <si>
    <t>Phần cứng L5</t>
  </si>
  <si>
    <t>Thiết bị y tế L5</t>
  </si>
  <si>
    <t>Máy công nghiệp L5</t>
  </si>
  <si>
    <t>Trái cây và rau quả chế biến L5</t>
  </si>
  <si>
    <t>Bao bì, đóng gói kim loại L5</t>
  </si>
  <si>
    <t>Thực phẩm chế biến L5</t>
  </si>
  <si>
    <t>Nước trái cây L5</t>
  </si>
  <si>
    <t>577 CORP</t>
  </si>
  <si>
    <t>NVL</t>
  </si>
  <si>
    <t>Đầu tư Địa ốc No Va (Novaland)</t>
  </si>
  <si>
    <t>Hạt, cây giống thương mại L5</t>
  </si>
  <si>
    <t>Tư vấn &amp; Hỗ trợ KD L5</t>
  </si>
  <si>
    <t>PC1</t>
  </si>
  <si>
    <t>Xây lắp điện I</t>
  </si>
  <si>
    <t>PLX</t>
  </si>
  <si>
    <t>Petrolimex</t>
  </si>
  <si>
    <t>Sản xuất và Khai thác dầu khí L5</t>
  </si>
  <si>
    <t>Gas Petrolimex</t>
  </si>
  <si>
    <t>Các dịch vụ kinh doanh bán lẻ khác  L5</t>
  </si>
  <si>
    <t>Sách, ấn bản &amp; sản phẩm văn hóa L5</t>
  </si>
  <si>
    <t>A+*</t>
  </si>
  <si>
    <t>Tổng Công ty Phú Tài</t>
  </si>
  <si>
    <t>Thiết bị và Dịch vụ Dầu khí L5</t>
  </si>
  <si>
    <t>Vận tải quốc tế L5</t>
  </si>
  <si>
    <t>SAB</t>
  </si>
  <si>
    <t>SABECO</t>
  </si>
  <si>
    <t>Internet L5</t>
  </si>
  <si>
    <t>Nhà cung cấp thiết bị L5</t>
  </si>
  <si>
    <t>Thiết bị văn phòng L5</t>
  </si>
  <si>
    <t>Bao bì, đóng gói từ giấy L5</t>
  </si>
  <si>
    <t>Nguyên liệu chế biến, dầu ăn, gia vị (bột nở, hương liệu, etc) L5</t>
  </si>
  <si>
    <t>FUCVREIT</t>
  </si>
  <si>
    <t>Quỹ đầu tư BĐS Techcom Việt Nam</t>
  </si>
  <si>
    <t>Thực phẩm khác L5</t>
  </si>
  <si>
    <t>FUCTVGF1</t>
  </si>
  <si>
    <t>Quỹ Đầu tư Tăng trưởng TVAM</t>
  </si>
  <si>
    <t>Cafe L5</t>
  </si>
  <si>
    <t>Công nghiệp phức hợp L5</t>
  </si>
  <si>
    <t>VJC</t>
  </si>
  <si>
    <t>Vietjet Air</t>
  </si>
  <si>
    <t>Dịch vụ Hàng không L5</t>
  </si>
  <si>
    <t>Sản phẩm từ sữa L5</t>
  </si>
  <si>
    <t>Bất động sản và Đầu tư VRC</t>
  </si>
  <si>
    <t>Nhà hàng và quán bar L5</t>
  </si>
  <si>
    <t>C69</t>
  </si>
  <si>
    <t>Xây dựng1369</t>
  </si>
  <si>
    <t>Tập đoàn CEO</t>
  </si>
  <si>
    <t>Đào tạo &amp; Việc làm L5</t>
  </si>
  <si>
    <t>CMC JSC</t>
  </si>
  <si>
    <t>Constrexim số 8</t>
  </si>
  <si>
    <t>Thức ăn gia súc L5</t>
  </si>
  <si>
    <t>Bến xe khách L5</t>
  </si>
  <si>
    <t>Dụng cụ y tế L5</t>
  </si>
  <si>
    <t>Bao bì, đóng gói bằng nhựa L5</t>
  </si>
  <si>
    <t>Đầu tư Phát triển Sóc Sơn</t>
  </si>
  <si>
    <t>Dịch vụ Bất động sản dân cư L5</t>
  </si>
  <si>
    <t>Điện tử tiêu dùng L5</t>
  </si>
  <si>
    <t>Sản xuất gạch L5</t>
  </si>
  <si>
    <t>TM Bia Hà Nội</t>
  </si>
  <si>
    <t>Sơn và chất phủ L5</t>
  </si>
  <si>
    <t>Thùng chứa và bao bì khác L5</t>
  </si>
  <si>
    <t>HKT</t>
  </si>
  <si>
    <t>Chè Hiệp Khánh</t>
  </si>
  <si>
    <t>Trà L5</t>
  </si>
  <si>
    <t>Khai thác Than L5</t>
  </si>
  <si>
    <t>Đồ gia dụng lâu bền L5</t>
  </si>
  <si>
    <t>KASATI</t>
  </si>
  <si>
    <t>Xe tải &amp; Đóng tàu L5</t>
  </si>
  <si>
    <t>MSC</t>
  </si>
  <si>
    <t>Dịch vụ Phú Nhuận</t>
  </si>
  <si>
    <t>MLS</t>
  </si>
  <si>
    <t>Chăn nuôi Mitraco</t>
  </si>
  <si>
    <t>Dược Thú Y Cai Lậy</t>
  </si>
  <si>
    <t>Động vật giết mổ và chế biến L5</t>
  </si>
  <si>
    <t>Hóa chất nông nghiệp Bán buôn L5</t>
  </si>
  <si>
    <t>Dịch vụ Bất động sản Công nghiệp L5</t>
  </si>
  <si>
    <t>Thương mại và Vận tải Petrolimex HN</t>
  </si>
  <si>
    <t>Cơ khí xăng dầu</t>
  </si>
  <si>
    <t>Phát triển &amp; vận hành Bất động sản khác L5</t>
  </si>
  <si>
    <t>Hải sản chế biến và đóng gói L5</t>
  </si>
  <si>
    <t>Phân phối thực phẩm L5</t>
  </si>
  <si>
    <t>Bán lẻ hàng may mặc L5</t>
  </si>
  <si>
    <t>BAX</t>
  </si>
  <si>
    <t>Công ty Thống Nhất</t>
  </si>
  <si>
    <t>Nhựa - Bao bì Vinh</t>
  </si>
  <si>
    <t>Điện tử Bình Hòa</t>
  </si>
  <si>
    <t>VICOSTONE</t>
  </si>
  <si>
    <t>Vang &amp; Rượu mạnh L5</t>
  </si>
  <si>
    <t>VNECO 1</t>
  </si>
  <si>
    <t>Xây dựng điện VNECO4</t>
  </si>
  <si>
    <t>Ống thép Việt Đức</t>
  </si>
  <si>
    <t>TMB</t>
  </si>
  <si>
    <t>Than Miền Bắc - Vinacomin</t>
  </si>
  <si>
    <t>Tái bảo hiểm L5</t>
  </si>
  <si>
    <t>VICEMCOMATCE</t>
  </si>
  <si>
    <t>Quý 1.2017</t>
  </si>
  <si>
    <t>Lợi nhuận 
từ HĐKD</t>
  </si>
  <si>
    <t>KLGD Trung bình 3 tháng</t>
  </si>
  <si>
    <t>aaa</t>
  </si>
  <si>
    <t>Q1.2017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</si>
</sst>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0.0000%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%"/>
    <numFmt numFmtId="182" formatCode="0.0000E+00"/>
    <numFmt numFmtId="183" formatCode="0.00000E+00"/>
    <numFmt numFmtId="184" formatCode="0.000000E+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60"/>
      <color indexed="19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sz val="12"/>
      <color rgb="FF1F497D"/>
      <name val="Times New Roman"/>
      <family val="1"/>
    </font>
    <font>
      <sz val="12"/>
      <color rgb="FF1F497D"/>
      <name val="Times New Roman"/>
      <family val="1"/>
    </font>
    <font>
      <sz val="12"/>
      <color theme="1"/>
      <name val="Times New Roman"/>
      <family val="1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60"/>
      <color theme="2" tint="-0.7499799728393555"/>
      <name val="Times New Roman"/>
      <family val="1"/>
    </font>
    <font>
      <b/>
      <sz val="2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55" fillId="33" borderId="0" xfId="0" applyFont="1" applyFill="1" applyAlignment="1">
      <alignment/>
    </xf>
    <xf numFmtId="0" fontId="55" fillId="0" borderId="0" xfId="0" applyFont="1" applyFill="1" applyAlignment="1">
      <alignment/>
    </xf>
    <xf numFmtId="14" fontId="55" fillId="0" borderId="0" xfId="42" applyNumberFormat="1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58" fillId="0" borderId="0" xfId="0" applyFont="1" applyAlignment="1">
      <alignment/>
    </xf>
    <xf numFmtId="0" fontId="55" fillId="0" borderId="0" xfId="0" applyFont="1" applyFill="1" applyAlignment="1">
      <alignment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59" fillId="34" borderId="10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9" fontId="61" fillId="0" borderId="0" xfId="59" applyFont="1" applyAlignment="1">
      <alignment horizontal="center" vertical="center"/>
    </xf>
    <xf numFmtId="9" fontId="61" fillId="0" borderId="0" xfId="0" applyNumberFormat="1" applyFont="1" applyAlignment="1">
      <alignment horizontal="center" vertical="center"/>
    </xf>
    <xf numFmtId="181" fontId="61" fillId="0" borderId="0" xfId="0" applyNumberFormat="1" applyFont="1" applyAlignment="1">
      <alignment horizontal="center" vertical="center"/>
    </xf>
    <xf numFmtId="0" fontId="61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1" fillId="0" borderId="10" xfId="0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9" fontId="61" fillId="0" borderId="10" xfId="0" applyNumberFormat="1" applyFont="1" applyBorder="1" applyAlignment="1">
      <alignment horizontal="center" vertical="center"/>
    </xf>
    <xf numFmtId="10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9" fontId="63" fillId="35" borderId="10" xfId="0" applyNumberFormat="1" applyFont="1" applyFill="1" applyBorder="1" applyAlignment="1">
      <alignment horizontal="center" vertical="center" wrapText="1"/>
    </xf>
    <xf numFmtId="3" fontId="63" fillId="35" borderId="10" xfId="0" applyNumberFormat="1" applyFont="1" applyFill="1" applyBorder="1" applyAlignment="1">
      <alignment horizontal="center" vertical="center" wrapText="1"/>
    </xf>
    <xf numFmtId="3" fontId="63" fillId="36" borderId="10" xfId="0" applyNumberFormat="1" applyFont="1" applyFill="1" applyBorder="1" applyAlignment="1">
      <alignment horizontal="center" vertical="center" wrapText="1"/>
    </xf>
    <xf numFmtId="3" fontId="63" fillId="37" borderId="10" xfId="0" applyNumberFormat="1" applyFont="1" applyFill="1" applyBorder="1" applyAlignment="1">
      <alignment horizontal="center" vertical="center"/>
    </xf>
    <xf numFmtId="9" fontId="63" fillId="37" borderId="10" xfId="0" applyNumberFormat="1" applyFont="1" applyFill="1" applyBorder="1" applyAlignment="1">
      <alignment horizontal="center" vertical="center" wrapText="1"/>
    </xf>
    <xf numFmtId="3" fontId="63" fillId="37" borderId="10" xfId="0" applyNumberFormat="1" applyFont="1" applyFill="1" applyBorder="1" applyAlignment="1">
      <alignment horizontal="center" vertical="center" wrapText="1"/>
    </xf>
    <xf numFmtId="0" fontId="63" fillId="4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4" fillId="35" borderId="10" xfId="0" applyFont="1" applyFill="1" applyBorder="1" applyAlignment="1" applyProtection="1">
      <alignment horizontal="center" vertical="center" wrapText="1"/>
      <protection hidden="1"/>
    </xf>
    <xf numFmtId="0" fontId="64" fillId="13" borderId="10" xfId="0" applyFont="1" applyFill="1" applyBorder="1" applyAlignment="1" applyProtection="1">
      <alignment horizontal="center" vertical="center" wrapText="1"/>
      <protection hidden="1"/>
    </xf>
    <xf numFmtId="0" fontId="64" fillId="1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12" borderId="10" xfId="0" applyFont="1" applyFill="1" applyBorder="1" applyAlignment="1">
      <alignment horizontal="center" vertical="center" wrapText="1"/>
    </xf>
    <xf numFmtId="0" fontId="64" fillId="38" borderId="10" xfId="0" applyFont="1" applyFill="1" applyBorder="1" applyAlignment="1">
      <alignment horizontal="center" vertical="center" wrapText="1"/>
    </xf>
    <xf numFmtId="0" fontId="64" fillId="38" borderId="10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9" fontId="65" fillId="0" borderId="10" xfId="59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3" fontId="65" fillId="0" borderId="10" xfId="42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9" fontId="65" fillId="0" borderId="11" xfId="59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9" fontId="0" fillId="0" borderId="10" xfId="59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61" fillId="0" borderId="0" xfId="0" applyFont="1" applyAlignment="1">
      <alignment horizontal="center"/>
    </xf>
    <xf numFmtId="0" fontId="65" fillId="33" borderId="10" xfId="53" applyFont="1" applyFill="1" applyBorder="1" applyAlignment="1" applyProtection="1">
      <alignment horizontal="center" vertical="center" wrapText="1"/>
      <protection hidden="1"/>
    </xf>
    <xf numFmtId="0" fontId="63" fillId="19" borderId="10" xfId="0" applyFont="1" applyFill="1" applyBorder="1" applyAlignment="1">
      <alignment horizontal="center" vertical="center" wrapText="1"/>
    </xf>
    <xf numFmtId="10" fontId="63" fillId="19" borderId="10" xfId="0" applyNumberFormat="1" applyFont="1" applyFill="1" applyBorder="1" applyAlignment="1">
      <alignment horizontal="center" vertical="center" wrapText="1"/>
    </xf>
    <xf numFmtId="3" fontId="63" fillId="19" borderId="10" xfId="0" applyNumberFormat="1" applyFont="1" applyFill="1" applyBorder="1" applyAlignment="1">
      <alignment horizontal="center" vertical="center" wrapText="1"/>
    </xf>
    <xf numFmtId="0" fontId="63" fillId="39" borderId="12" xfId="0" applyFont="1" applyFill="1" applyBorder="1" applyAlignment="1">
      <alignment horizontal="center" vertical="center" wrapText="1"/>
    </xf>
    <xf numFmtId="3" fontId="63" fillId="37" borderId="10" xfId="0" applyNumberFormat="1" applyFont="1" applyFill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3" fontId="65" fillId="33" borderId="10" xfId="42" applyNumberFormat="1" applyFont="1" applyFill="1" applyBorder="1" applyAlignment="1" applyProtection="1">
      <alignment horizontal="right" vertical="center"/>
      <protection hidden="1"/>
    </xf>
    <xf numFmtId="3" fontId="65" fillId="0" borderId="10" xfId="59" applyNumberFormat="1" applyFont="1" applyFill="1" applyBorder="1" applyAlignment="1">
      <alignment horizontal="right" vertical="center"/>
    </xf>
    <xf numFmtId="3" fontId="65" fillId="0" borderId="10" xfId="0" applyNumberFormat="1" applyFont="1" applyFill="1" applyBorder="1" applyAlignment="1">
      <alignment horizontal="right" vertical="center"/>
    </xf>
    <xf numFmtId="3" fontId="63" fillId="37" borderId="10" xfId="0" applyNumberFormat="1" applyFont="1" applyFill="1" applyBorder="1" applyAlignment="1">
      <alignment horizontal="right" vertical="center" wrapText="1"/>
    </xf>
    <xf numFmtId="3" fontId="63" fillId="35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3" fontId="61" fillId="0" borderId="0" xfId="0" applyNumberFormat="1" applyFont="1" applyBorder="1" applyAlignment="1">
      <alignment horizontal="right" vertical="center"/>
    </xf>
    <xf numFmtId="9" fontId="61" fillId="0" borderId="0" xfId="0" applyNumberFormat="1" applyFont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10" fontId="61" fillId="0" borderId="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65" fillId="0" borderId="10" xfId="0" applyNumberFormat="1" applyFont="1" applyFill="1" applyBorder="1" applyAlignment="1">
      <alignment horizontal="center" vertical="center"/>
    </xf>
    <xf numFmtId="0" fontId="66" fillId="40" borderId="12" xfId="0" applyFont="1" applyFill="1" applyBorder="1" applyAlignment="1">
      <alignment horizontal="center" vertical="center"/>
    </xf>
    <xf numFmtId="0" fontId="66" fillId="40" borderId="13" xfId="0" applyFont="1" applyFill="1" applyBorder="1" applyAlignment="1">
      <alignment horizontal="center" vertical="center"/>
    </xf>
    <xf numFmtId="0" fontId="64" fillId="35" borderId="11" xfId="0" applyFont="1" applyFill="1" applyBorder="1" applyAlignment="1" applyProtection="1">
      <alignment horizontal="center" vertical="center"/>
      <protection hidden="1"/>
    </xf>
    <xf numFmtId="0" fontId="64" fillId="35" borderId="14" xfId="0" applyFont="1" applyFill="1" applyBorder="1" applyAlignment="1" applyProtection="1">
      <alignment horizontal="center" vertical="center"/>
      <protection hidden="1"/>
    </xf>
    <xf numFmtId="0" fontId="67" fillId="41" borderId="15" xfId="0" applyFont="1" applyFill="1" applyBorder="1" applyAlignment="1" applyProtection="1">
      <alignment horizontal="center" vertical="center"/>
      <protection hidden="1"/>
    </xf>
    <xf numFmtId="0" fontId="67" fillId="41" borderId="16" xfId="0" applyFont="1" applyFill="1" applyBorder="1" applyAlignment="1" applyProtection="1">
      <alignment horizontal="center" vertical="center"/>
      <protection hidden="1"/>
    </xf>
    <xf numFmtId="0" fontId="67" fillId="41" borderId="17" xfId="0" applyFont="1" applyFill="1" applyBorder="1" applyAlignment="1" applyProtection="1">
      <alignment horizontal="center" vertical="center"/>
      <protection hidden="1"/>
    </xf>
    <xf numFmtId="0" fontId="67" fillId="41" borderId="18" xfId="0" applyFont="1" applyFill="1" applyBorder="1" applyAlignment="1" applyProtection="1">
      <alignment horizontal="center" vertical="center"/>
      <protection hidden="1"/>
    </xf>
    <xf numFmtId="0" fontId="67" fillId="41" borderId="19" xfId="0" applyFont="1" applyFill="1" applyBorder="1" applyAlignment="1" applyProtection="1">
      <alignment horizontal="center" vertical="center"/>
      <protection hidden="1"/>
    </xf>
    <xf numFmtId="0" fontId="67" fillId="41" borderId="20" xfId="0" applyFont="1" applyFill="1" applyBorder="1" applyAlignment="1" applyProtection="1">
      <alignment horizontal="center" vertical="center"/>
      <protection hidden="1"/>
    </xf>
    <xf numFmtId="0" fontId="67" fillId="42" borderId="21" xfId="0" applyFont="1" applyFill="1" applyBorder="1" applyAlignment="1">
      <alignment horizontal="center" vertical="center"/>
    </xf>
    <xf numFmtId="0" fontId="67" fillId="42" borderId="22" xfId="0" applyFont="1" applyFill="1" applyBorder="1" applyAlignment="1">
      <alignment horizontal="center" vertical="center"/>
    </xf>
    <xf numFmtId="0" fontId="67" fillId="42" borderId="23" xfId="0" applyFont="1" applyFill="1" applyBorder="1" applyAlignment="1">
      <alignment horizontal="center" vertical="center"/>
    </xf>
    <xf numFmtId="0" fontId="67" fillId="42" borderId="24" xfId="0" applyFont="1" applyFill="1" applyBorder="1" applyAlignment="1">
      <alignment horizontal="center" vertical="center"/>
    </xf>
    <xf numFmtId="0" fontId="68" fillId="37" borderId="21" xfId="0" applyFont="1" applyFill="1" applyBorder="1" applyAlignment="1" applyProtection="1">
      <alignment horizontal="left" vertical="center"/>
      <protection hidden="1"/>
    </xf>
    <xf numFmtId="0" fontId="68" fillId="37" borderId="22" xfId="0" applyFont="1" applyFill="1" applyBorder="1" applyAlignment="1" applyProtection="1">
      <alignment horizontal="left" vertical="center"/>
      <protection hidden="1"/>
    </xf>
    <xf numFmtId="0" fontId="68" fillId="37" borderId="25" xfId="0" applyFont="1" applyFill="1" applyBorder="1" applyAlignment="1" applyProtection="1">
      <alignment horizontal="left" vertical="center"/>
      <protection hidden="1"/>
    </xf>
    <xf numFmtId="0" fontId="68" fillId="37" borderId="23" xfId="0" applyFont="1" applyFill="1" applyBorder="1" applyAlignment="1" applyProtection="1">
      <alignment horizontal="left" vertical="center"/>
      <protection hidden="1"/>
    </xf>
    <xf numFmtId="0" fontId="68" fillId="37" borderId="24" xfId="0" applyFont="1" applyFill="1" applyBorder="1" applyAlignment="1" applyProtection="1">
      <alignment horizontal="left" vertical="center"/>
      <protection hidden="1"/>
    </xf>
    <xf numFmtId="0" fontId="68" fillId="37" borderId="26" xfId="0" applyFont="1" applyFill="1" applyBorder="1" applyAlignment="1" applyProtection="1">
      <alignment horizontal="left" vertical="center"/>
      <protection hidden="1"/>
    </xf>
    <xf numFmtId="0" fontId="64" fillId="38" borderId="10" xfId="0" applyFont="1" applyFill="1" applyBorder="1" applyAlignment="1">
      <alignment horizontal="center" vertical="center"/>
    </xf>
    <xf numFmtId="0" fontId="64" fillId="13" borderId="10" xfId="0" applyFont="1" applyFill="1" applyBorder="1" applyAlignment="1" applyProtection="1">
      <alignment horizontal="center" vertical="center"/>
      <protection hidden="1"/>
    </xf>
    <xf numFmtId="0" fontId="64" fillId="12" borderId="10" xfId="0" applyFont="1" applyFill="1" applyBorder="1" applyAlignment="1">
      <alignment horizontal="center" vertical="center"/>
    </xf>
    <xf numFmtId="0" fontId="63" fillId="43" borderId="12" xfId="0" applyFont="1" applyFill="1" applyBorder="1" applyAlignment="1">
      <alignment horizontal="center" vertical="center"/>
    </xf>
    <xf numFmtId="0" fontId="63" fillId="43" borderId="13" xfId="0" applyFont="1" applyFill="1" applyBorder="1" applyAlignment="1">
      <alignment horizontal="center" vertical="center"/>
    </xf>
    <xf numFmtId="0" fontId="69" fillId="42" borderId="21" xfId="0" applyFont="1" applyFill="1" applyBorder="1" applyAlignment="1">
      <alignment horizontal="center" vertical="center"/>
    </xf>
    <xf numFmtId="0" fontId="69" fillId="42" borderId="25" xfId="0" applyFont="1" applyFill="1" applyBorder="1" applyAlignment="1">
      <alignment horizontal="center" vertical="center"/>
    </xf>
    <xf numFmtId="0" fontId="69" fillId="42" borderId="27" xfId="0" applyFont="1" applyFill="1" applyBorder="1" applyAlignment="1">
      <alignment horizontal="center" vertical="center"/>
    </xf>
    <xf numFmtId="0" fontId="69" fillId="42" borderId="28" xfId="0" applyFont="1" applyFill="1" applyBorder="1" applyAlignment="1">
      <alignment horizontal="center" vertical="center"/>
    </xf>
    <xf numFmtId="0" fontId="69" fillId="42" borderId="23" xfId="0" applyFont="1" applyFill="1" applyBorder="1" applyAlignment="1">
      <alignment horizontal="center" vertical="center"/>
    </xf>
    <xf numFmtId="0" fontId="69" fillId="42" borderId="26" xfId="0" applyFont="1" applyFill="1" applyBorder="1" applyAlignment="1">
      <alignment horizontal="center" vertical="center"/>
    </xf>
    <xf numFmtId="0" fontId="61" fillId="37" borderId="21" xfId="0" applyFont="1" applyFill="1" applyBorder="1" applyAlignment="1">
      <alignment horizontal="left" vertical="center"/>
    </xf>
    <xf numFmtId="0" fontId="61" fillId="37" borderId="22" xfId="0" applyFont="1" applyFill="1" applyBorder="1" applyAlignment="1">
      <alignment horizontal="left" vertical="center"/>
    </xf>
    <xf numFmtId="0" fontId="61" fillId="37" borderId="25" xfId="0" applyFont="1" applyFill="1" applyBorder="1" applyAlignment="1">
      <alignment horizontal="left" vertical="center"/>
    </xf>
    <xf numFmtId="0" fontId="61" fillId="37" borderId="27" xfId="0" applyFont="1" applyFill="1" applyBorder="1" applyAlignment="1">
      <alignment horizontal="left" vertical="center"/>
    </xf>
    <xf numFmtId="0" fontId="61" fillId="37" borderId="0" xfId="0" applyFont="1" applyFill="1" applyBorder="1" applyAlignment="1">
      <alignment horizontal="left" vertical="center"/>
    </xf>
    <xf numFmtId="0" fontId="61" fillId="37" borderId="28" xfId="0" applyFont="1" applyFill="1" applyBorder="1" applyAlignment="1">
      <alignment horizontal="left" vertical="center"/>
    </xf>
    <xf numFmtId="0" fontId="61" fillId="37" borderId="23" xfId="0" applyFont="1" applyFill="1" applyBorder="1" applyAlignment="1">
      <alignment horizontal="left" vertical="center"/>
    </xf>
    <xf numFmtId="0" fontId="61" fillId="37" borderId="24" xfId="0" applyFont="1" applyFill="1" applyBorder="1" applyAlignment="1">
      <alignment horizontal="left" vertical="center"/>
    </xf>
    <xf numFmtId="0" fontId="61" fillId="37" borderId="26" xfId="0" applyFont="1" applyFill="1" applyBorder="1" applyAlignment="1">
      <alignment horizontal="left" vertical="center"/>
    </xf>
    <xf numFmtId="0" fontId="63" fillId="44" borderId="10" xfId="0" applyFont="1" applyFill="1" applyBorder="1" applyAlignment="1">
      <alignment horizontal="center" vertical="center"/>
    </xf>
    <xf numFmtId="0" fontId="63" fillId="9" borderId="10" xfId="0" applyFont="1" applyFill="1" applyBorder="1" applyAlignment="1">
      <alignment horizontal="center" vertical="center"/>
    </xf>
    <xf numFmtId="10" fontId="63" fillId="25" borderId="10" xfId="0" applyNumberFormat="1" applyFont="1" applyFill="1" applyBorder="1" applyAlignment="1">
      <alignment horizontal="center" vertical="center"/>
    </xf>
    <xf numFmtId="3" fontId="63" fillId="25" borderId="11" xfId="0" applyNumberFormat="1" applyFont="1" applyFill="1" applyBorder="1" applyAlignment="1">
      <alignment horizontal="center" vertical="center"/>
    </xf>
    <xf numFmtId="3" fontId="63" fillId="25" borderId="29" xfId="0" applyNumberFormat="1" applyFont="1" applyFill="1" applyBorder="1" applyAlignment="1">
      <alignment horizontal="center" vertical="center"/>
    </xf>
    <xf numFmtId="3" fontId="63" fillId="25" borderId="14" xfId="0" applyNumberFormat="1" applyFont="1" applyFill="1" applyBorder="1" applyAlignment="1">
      <alignment horizontal="center" vertical="center"/>
    </xf>
    <xf numFmtId="0" fontId="63" fillId="39" borderId="12" xfId="0" applyFont="1" applyFill="1" applyBorder="1" applyAlignment="1">
      <alignment horizontal="center" vertical="center" wrapText="1"/>
    </xf>
    <xf numFmtId="0" fontId="63" fillId="39" borderId="13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left" vertical="center" wrapText="1"/>
    </xf>
    <xf numFmtId="0" fontId="61" fillId="37" borderId="22" xfId="0" applyFont="1" applyFill="1" applyBorder="1" applyAlignment="1">
      <alignment horizontal="left" vertical="center" wrapText="1"/>
    </xf>
    <xf numFmtId="0" fontId="61" fillId="37" borderId="25" xfId="0" applyFont="1" applyFill="1" applyBorder="1" applyAlignment="1">
      <alignment horizontal="left" vertical="center" wrapText="1"/>
    </xf>
    <xf numFmtId="0" fontId="61" fillId="37" borderId="23" xfId="0" applyFont="1" applyFill="1" applyBorder="1" applyAlignment="1">
      <alignment horizontal="left" vertical="center" wrapText="1"/>
    </xf>
    <xf numFmtId="0" fontId="61" fillId="37" borderId="24" xfId="0" applyFont="1" applyFill="1" applyBorder="1" applyAlignment="1">
      <alignment horizontal="left" vertical="center" wrapText="1"/>
    </xf>
    <xf numFmtId="0" fontId="61" fillId="37" borderId="26" xfId="0" applyFont="1" applyFill="1" applyBorder="1" applyAlignment="1">
      <alignment horizontal="left" vertical="center" wrapText="1"/>
    </xf>
    <xf numFmtId="0" fontId="61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3" fillId="43" borderId="32" xfId="0" applyFont="1" applyFill="1" applyBorder="1" applyAlignment="1">
      <alignment horizontal="center" vertical="center"/>
    </xf>
    <xf numFmtId="10" fontId="63" fillId="25" borderId="11" xfId="0" applyNumberFormat="1" applyFont="1" applyFill="1" applyBorder="1" applyAlignment="1">
      <alignment horizontal="center" vertical="center"/>
    </xf>
    <xf numFmtId="10" fontId="63" fillId="25" borderId="29" xfId="0" applyNumberFormat="1" applyFont="1" applyFill="1" applyBorder="1" applyAlignment="1">
      <alignment horizontal="center" vertical="center"/>
    </xf>
    <xf numFmtId="10" fontId="63" fillId="2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142875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19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0</xdr:rowOff>
    </xdr:from>
    <xdr:to>
      <xdr:col>14</xdr:col>
      <xdr:colOff>762000</xdr:colOff>
      <xdr:row>5</xdr:row>
      <xdr:rowOff>133350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1353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xplus@stoxplus.com" TargetMode="External" /><Relationship Id="rId2" Type="http://schemas.openxmlformats.org/officeDocument/2006/relationships/hyperlink" Target="mailto:ha.nguyen@stoxplus.c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5">
      <c r="A1" s="10" t="s">
        <v>0</v>
      </c>
    </row>
    <row r="2" ht="15">
      <c r="A2" s="9" t="s">
        <v>1</v>
      </c>
    </row>
    <row r="3" ht="15">
      <c r="A3" s="9" t="s">
        <v>2</v>
      </c>
    </row>
    <row r="4" ht="15">
      <c r="A4" s="9" t="s">
        <v>3</v>
      </c>
    </row>
    <row r="5" ht="15">
      <c r="A5" s="11" t="s">
        <v>4</v>
      </c>
    </row>
    <row r="6" ht="15">
      <c r="A6" s="9"/>
    </row>
    <row r="7" ht="15">
      <c r="A7" s="9" t="s">
        <v>5</v>
      </c>
    </row>
    <row r="8" ht="15">
      <c r="A8" s="9" t="s">
        <v>6</v>
      </c>
    </row>
    <row r="9" ht="15">
      <c r="A9" s="9" t="s">
        <v>7</v>
      </c>
    </row>
    <row r="10" ht="15">
      <c r="A10" s="11" t="s">
        <v>8</v>
      </c>
    </row>
    <row r="11" ht="15.75">
      <c r="A11" s="7"/>
    </row>
    <row r="12" ht="15.75">
      <c r="A12" s="4"/>
    </row>
    <row r="13" ht="15.75">
      <c r="A13" s="5"/>
    </row>
    <row r="14" ht="15.75">
      <c r="A14" s="5"/>
    </row>
    <row r="15" ht="15">
      <c r="A15" s="6"/>
    </row>
  </sheetData>
  <sheetProtection/>
  <hyperlinks>
    <hyperlink ref="A5" r:id="rId1" display="mailto:stoxplus@stoxplus.com"/>
    <hyperlink ref="A10" r:id="rId2" display="mailto:ha.nguyen@stoxplus.com"/>
  </hyperlinks>
  <printOptions/>
  <pageMargins left="0.7" right="0.7" top="0.75" bottom="0.75" header="0.3" footer="0.3"/>
  <pageSetup fitToHeight="0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2032</v>
      </c>
      <c r="B1" t="s">
        <v>2033</v>
      </c>
    </row>
    <row r="2" spans="1:2" ht="15">
      <c r="A2" t="s">
        <v>2034</v>
      </c>
      <c r="B2" t="s">
        <v>2035</v>
      </c>
    </row>
    <row r="3" spans="1:2" ht="15">
      <c r="A3" t="s">
        <v>2036</v>
      </c>
      <c r="B3" t="s">
        <v>2038</v>
      </c>
    </row>
    <row r="6" spans="1:2" ht="15">
      <c r="A6" t="s">
        <v>2026</v>
      </c>
      <c r="B6" t="s">
        <v>2027</v>
      </c>
    </row>
    <row r="7" spans="1:2" ht="15">
      <c r="A7" t="s">
        <v>2028</v>
      </c>
      <c r="B7" t="s">
        <v>2029</v>
      </c>
    </row>
    <row r="8" spans="1:2" ht="15">
      <c r="A8" t="s">
        <v>2030</v>
      </c>
      <c r="B8" t="s">
        <v>2031</v>
      </c>
    </row>
    <row r="9" ht="15">
      <c r="A9" t="s">
        <v>2037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5:L1023"/>
  <sheetViews>
    <sheetView zoomScalePageLayoutView="0" workbookViewId="0" topLeftCell="A13">
      <selection activeCell="A1" sqref="A1"/>
    </sheetView>
  </sheetViews>
  <sheetFormatPr defaultColWidth="9.140625" defaultRowHeight="15"/>
  <cols>
    <col min="1" max="2" width="9.140625" style="2" customWidth="1"/>
    <col min="3" max="3" width="12.8515625" style="2" customWidth="1"/>
    <col min="4" max="4" width="9.140625" style="2" customWidth="1"/>
    <col min="5" max="5" width="15.57421875" style="2" bestFit="1" customWidth="1"/>
    <col min="6" max="6" width="15.57421875" style="2" customWidth="1"/>
    <col min="7" max="7" width="10.7109375" style="2" customWidth="1"/>
    <col min="8" max="8" width="11.7109375" style="2" customWidth="1"/>
    <col min="9" max="9" width="11.28125" style="2" customWidth="1"/>
    <col min="10" max="10" width="11.7109375" style="2" customWidth="1"/>
    <col min="11" max="11" width="12.57421875" style="2" customWidth="1"/>
    <col min="12" max="12" width="12.140625" style="2" customWidth="1"/>
    <col min="13" max="13" width="9.140625" style="2" customWidth="1"/>
    <col min="14" max="14" width="14.28125" style="2" customWidth="1"/>
    <col min="15" max="15" width="9.140625" style="2" customWidth="1"/>
    <col min="16" max="16" width="11.140625" style="2" customWidth="1"/>
    <col min="17" max="17" width="19.421875" style="2" customWidth="1"/>
    <col min="18" max="18" width="9.140625" style="2" customWidth="1"/>
    <col min="19" max="19" width="14.00390625" style="2" customWidth="1"/>
    <col min="20" max="16384" width="9.140625" style="2" customWidth="1"/>
  </cols>
  <sheetData>
    <row r="1" s="1" customFormat="1" ht="13.5"/>
    <row r="2" s="1" customFormat="1" ht="13.5"/>
    <row r="3" s="1" customFormat="1" ht="13.5"/>
    <row r="4" s="1" customFormat="1" ht="13.5"/>
    <row r="5" spans="1:3" ht="15.75">
      <c r="A5" s="17" t="s">
        <v>13</v>
      </c>
      <c r="C5" s="14" t="s">
        <v>14</v>
      </c>
    </row>
    <row r="6" spans="1:12" ht="45">
      <c r="A6" s="17" t="s">
        <v>15</v>
      </c>
      <c r="B6" s="8"/>
      <c r="C6" s="13" t="s">
        <v>2039</v>
      </c>
      <c r="D6" s="8"/>
      <c r="E6" s="8"/>
      <c r="F6" s="8"/>
      <c r="G6" s="8"/>
      <c r="H6" s="8"/>
      <c r="I6" s="8"/>
      <c r="L6" s="3"/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6" ht="90">
      <c r="A8" s="17" t="s">
        <v>9</v>
      </c>
      <c r="B8" s="17" t="s">
        <v>10</v>
      </c>
      <c r="C8" s="17" t="s">
        <v>11</v>
      </c>
      <c r="D8" s="17" t="s">
        <v>12</v>
      </c>
      <c r="E8" s="17" t="s">
        <v>2040</v>
      </c>
      <c r="F8" s="17" t="s">
        <v>2041</v>
      </c>
    </row>
    <row r="9" spans="2:6" ht="15.75" hidden="1">
      <c r="B9" t="s">
        <v>16</v>
      </c>
      <c r="C9" t="s">
        <v>17</v>
      </c>
      <c r="D9" t="s">
        <v>18</v>
      </c>
      <c r="E9" t="s">
        <v>19</v>
      </c>
      <c r="F9" t="s">
        <v>20</v>
      </c>
    </row>
    <row r="10" spans="1:6" ht="15.75">
      <c r="A10" s="12">
        <v>1</v>
      </c>
      <c r="B10" s="14" t="s">
        <v>24</v>
      </c>
      <c r="C10" s="14" t="s">
        <v>25</v>
      </c>
      <c r="D10" s="14" t="s">
        <v>26</v>
      </c>
      <c r="E10" s="16">
        <v>36.64</v>
      </c>
      <c r="F10" s="15">
        <v>10500</v>
      </c>
    </row>
    <row r="11" spans="1:6" ht="15.75">
      <c r="A11" s="12">
        <v>2</v>
      </c>
      <c r="B11" s="14" t="s">
        <v>30</v>
      </c>
      <c r="C11" s="14" t="s">
        <v>31</v>
      </c>
      <c r="D11" s="14" t="s">
        <v>26</v>
      </c>
      <c r="E11" s="16">
        <v>10.27</v>
      </c>
      <c r="F11" s="15">
        <v>48500</v>
      </c>
    </row>
    <row r="12" spans="1:6" ht="15.75">
      <c r="A12" s="12">
        <v>3</v>
      </c>
      <c r="B12" s="14" t="s">
        <v>34</v>
      </c>
      <c r="C12" s="14" t="s">
        <v>35</v>
      </c>
      <c r="D12" s="14" t="s">
        <v>26</v>
      </c>
      <c r="E12" s="16">
        <v>7.1</v>
      </c>
      <c r="F12" s="15">
        <v>29600</v>
      </c>
    </row>
    <row r="13" spans="1:6" ht="15.75">
      <c r="A13" s="12">
        <v>4</v>
      </c>
      <c r="B13" s="14" t="s">
        <v>38</v>
      </c>
      <c r="C13" s="14" t="s">
        <v>39</v>
      </c>
      <c r="D13" s="14" t="s">
        <v>26</v>
      </c>
      <c r="E13" s="16">
        <v>5.72</v>
      </c>
      <c r="F13" s="15">
        <v>9200</v>
      </c>
    </row>
    <row r="14" spans="1:6" ht="15.75">
      <c r="A14" s="12">
        <v>5</v>
      </c>
      <c r="B14" s="14" t="s">
        <v>46</v>
      </c>
      <c r="C14" s="14" t="s">
        <v>47</v>
      </c>
      <c r="D14" s="14" t="s">
        <v>26</v>
      </c>
      <c r="E14" s="16">
        <v>-55.07</v>
      </c>
      <c r="F14" s="15">
        <v>9300</v>
      </c>
    </row>
    <row r="15" spans="1:6" ht="15.75">
      <c r="A15" s="12">
        <v>6</v>
      </c>
      <c r="B15" s="14" t="s">
        <v>50</v>
      </c>
      <c r="C15" s="14" t="s">
        <v>51</v>
      </c>
      <c r="D15" s="14" t="s">
        <v>26</v>
      </c>
      <c r="E15" s="16">
        <v>4.61</v>
      </c>
      <c r="F15" s="15">
        <v>11000</v>
      </c>
    </row>
    <row r="16" spans="1:6" ht="15.75">
      <c r="A16" s="12">
        <v>7</v>
      </c>
      <c r="B16" s="14" t="s">
        <v>52</v>
      </c>
      <c r="C16" s="14" t="s">
        <v>53</v>
      </c>
      <c r="D16" s="14" t="s">
        <v>26</v>
      </c>
      <c r="E16" s="16">
        <v>-1.96</v>
      </c>
      <c r="F16" s="15">
        <v>2700</v>
      </c>
    </row>
    <row r="17" spans="1:6" ht="15.75">
      <c r="A17" s="12">
        <v>8</v>
      </c>
      <c r="B17" s="14" t="s">
        <v>62</v>
      </c>
      <c r="C17" s="14" t="s">
        <v>63</v>
      </c>
      <c r="D17" s="14" t="s">
        <v>26</v>
      </c>
      <c r="E17" s="16">
        <v>14.17</v>
      </c>
      <c r="F17" s="15">
        <v>12200</v>
      </c>
    </row>
    <row r="18" spans="1:6" ht="15.75">
      <c r="A18" s="12">
        <v>9</v>
      </c>
      <c r="B18" s="14" t="s">
        <v>68</v>
      </c>
      <c r="C18" s="14" t="s">
        <v>69</v>
      </c>
      <c r="D18" s="14" t="s">
        <v>26</v>
      </c>
      <c r="E18" s="16">
        <v>-97.57</v>
      </c>
      <c r="F18" s="15">
        <v>6500</v>
      </c>
    </row>
    <row r="19" spans="1:6" ht="15.75">
      <c r="A19" s="12">
        <v>10</v>
      </c>
      <c r="B19" s="14" t="s">
        <v>70</v>
      </c>
      <c r="C19" s="14" t="s">
        <v>71</v>
      </c>
      <c r="D19" s="14" t="s">
        <v>26</v>
      </c>
      <c r="E19" s="16">
        <v>7.91</v>
      </c>
      <c r="F19" s="15">
        <v>18800</v>
      </c>
    </row>
    <row r="20" spans="1:6" ht="15.75">
      <c r="A20" s="12">
        <v>11</v>
      </c>
      <c r="B20" s="14" t="s">
        <v>86</v>
      </c>
      <c r="C20" s="14" t="s">
        <v>87</v>
      </c>
      <c r="D20" s="14" t="s">
        <v>26</v>
      </c>
      <c r="E20" s="16">
        <v>27.05</v>
      </c>
      <c r="F20" s="15">
        <v>15200</v>
      </c>
    </row>
    <row r="21" spans="1:6" ht="15.75">
      <c r="A21" s="12">
        <v>12</v>
      </c>
      <c r="B21" s="14" t="s">
        <v>88</v>
      </c>
      <c r="C21" s="14" t="s">
        <v>89</v>
      </c>
      <c r="D21" s="14" t="s">
        <v>26</v>
      </c>
      <c r="E21" s="16">
        <v>-14.34</v>
      </c>
      <c r="F21" s="15">
        <v>4000</v>
      </c>
    </row>
    <row r="22" spans="1:6" ht="15.75">
      <c r="A22" s="12">
        <v>13</v>
      </c>
      <c r="B22" s="14" t="s">
        <v>90</v>
      </c>
      <c r="C22" s="14" t="s">
        <v>91</v>
      </c>
      <c r="D22" s="14" t="s">
        <v>26</v>
      </c>
      <c r="E22" s="16">
        <v>1.09</v>
      </c>
      <c r="F22" s="15">
        <v>3400</v>
      </c>
    </row>
    <row r="23" spans="1:6" ht="15.75">
      <c r="A23" s="12">
        <v>14</v>
      </c>
      <c r="B23" s="14" t="s">
        <v>100</v>
      </c>
      <c r="C23" s="14" t="s">
        <v>101</v>
      </c>
      <c r="D23" s="14" t="s">
        <v>26</v>
      </c>
      <c r="E23" s="16">
        <v>14.69</v>
      </c>
      <c r="F23" s="15">
        <v>71500</v>
      </c>
    </row>
    <row r="24" spans="1:6" ht="15.75">
      <c r="A24" s="12">
        <v>15</v>
      </c>
      <c r="B24" s="14" t="s">
        <v>106</v>
      </c>
      <c r="C24" s="14" t="s">
        <v>107</v>
      </c>
      <c r="D24" s="14" t="s">
        <v>26</v>
      </c>
      <c r="E24" s="16">
        <v>6.43</v>
      </c>
      <c r="F24" s="15">
        <v>7600</v>
      </c>
    </row>
    <row r="25" spans="1:6" ht="15.75">
      <c r="A25" s="12">
        <v>16</v>
      </c>
      <c r="B25" s="14" t="s">
        <v>108</v>
      </c>
      <c r="C25" s="14" t="s">
        <v>109</v>
      </c>
      <c r="D25" s="14" t="s">
        <v>26</v>
      </c>
      <c r="E25" s="16">
        <v>13.95</v>
      </c>
      <c r="F25" s="15">
        <v>6700</v>
      </c>
    </row>
    <row r="26" spans="1:6" ht="15.75">
      <c r="A26" s="12">
        <v>17</v>
      </c>
      <c r="B26" s="14" t="s">
        <v>110</v>
      </c>
      <c r="C26" s="14" t="s">
        <v>111</v>
      </c>
      <c r="D26" s="14" t="s">
        <v>26</v>
      </c>
      <c r="E26" s="16">
        <v>6.93</v>
      </c>
      <c r="F26" s="15">
        <v>24100</v>
      </c>
    </row>
    <row r="27" spans="1:6" ht="15.75">
      <c r="A27" s="12">
        <v>18</v>
      </c>
      <c r="B27" s="14" t="s">
        <v>116</v>
      </c>
      <c r="C27" s="14" t="s">
        <v>117</v>
      </c>
      <c r="D27" s="14" t="s">
        <v>26</v>
      </c>
      <c r="E27" s="16">
        <v>6.61</v>
      </c>
      <c r="F27" s="15">
        <v>32500</v>
      </c>
    </row>
    <row r="28" spans="1:6" ht="15.75">
      <c r="A28" s="12">
        <v>19</v>
      </c>
      <c r="B28" s="14" t="s">
        <v>128</v>
      </c>
      <c r="C28" s="14" t="s">
        <v>129</v>
      </c>
      <c r="D28" s="14" t="s">
        <v>26</v>
      </c>
      <c r="E28" s="16">
        <v>16.27</v>
      </c>
      <c r="F28" s="15">
        <v>1700</v>
      </c>
    </row>
    <row r="29" spans="1:6" ht="15.75">
      <c r="A29" s="12">
        <v>20</v>
      </c>
      <c r="B29" s="14" t="s">
        <v>134</v>
      </c>
      <c r="C29" s="14" t="s">
        <v>135</v>
      </c>
      <c r="D29" s="14" t="s">
        <v>26</v>
      </c>
      <c r="E29" s="16">
        <v>8.87</v>
      </c>
      <c r="F29" s="15">
        <v>19200</v>
      </c>
    </row>
    <row r="30" spans="1:6" ht="15.75">
      <c r="A30" s="12">
        <v>21</v>
      </c>
      <c r="B30" s="14" t="s">
        <v>138</v>
      </c>
      <c r="C30" s="14" t="s">
        <v>139</v>
      </c>
      <c r="D30" s="14" t="s">
        <v>26</v>
      </c>
      <c r="E30" s="16">
        <v>20.61</v>
      </c>
      <c r="F30" s="15">
        <v>26900</v>
      </c>
    </row>
    <row r="31" spans="1:6" ht="15.75">
      <c r="A31" s="12">
        <v>22</v>
      </c>
      <c r="B31" s="14" t="s">
        <v>140</v>
      </c>
      <c r="C31" s="14" t="s">
        <v>141</v>
      </c>
      <c r="D31" s="14" t="s">
        <v>26</v>
      </c>
      <c r="E31" s="16">
        <v>9.5</v>
      </c>
      <c r="F31" s="15">
        <v>17700</v>
      </c>
    </row>
    <row r="32" spans="1:6" ht="15.75">
      <c r="A32" s="12">
        <v>23</v>
      </c>
      <c r="B32" s="14" t="s">
        <v>150</v>
      </c>
      <c r="C32" s="14" t="s">
        <v>151</v>
      </c>
      <c r="D32" s="14" t="s">
        <v>26</v>
      </c>
      <c r="E32" s="16">
        <v>13.67</v>
      </c>
      <c r="F32" s="15">
        <v>16200</v>
      </c>
    </row>
    <row r="33" spans="1:6" ht="15.75">
      <c r="A33" s="12">
        <v>24</v>
      </c>
      <c r="B33" s="14" t="s">
        <v>152</v>
      </c>
      <c r="C33" s="14" t="s">
        <v>153</v>
      </c>
      <c r="D33" s="14" t="s">
        <v>26</v>
      </c>
      <c r="E33" s="16">
        <v>16.04</v>
      </c>
      <c r="F33" s="15">
        <v>27500</v>
      </c>
    </row>
    <row r="34" spans="1:6" ht="15.75">
      <c r="A34" s="12">
        <v>25</v>
      </c>
      <c r="B34" s="14" t="s">
        <v>158</v>
      </c>
      <c r="C34" s="14" t="s">
        <v>159</v>
      </c>
      <c r="D34" s="14" t="s">
        <v>26</v>
      </c>
      <c r="E34" s="16">
        <v>12.87</v>
      </c>
      <c r="F34" s="15">
        <v>167000</v>
      </c>
    </row>
    <row r="35" spans="1:6" ht="15.75">
      <c r="A35" s="12">
        <v>26</v>
      </c>
      <c r="B35" s="14" t="s">
        <v>162</v>
      </c>
      <c r="C35" s="14" t="s">
        <v>163</v>
      </c>
      <c r="D35" s="14" t="s">
        <v>26</v>
      </c>
      <c r="E35" s="16">
        <v>7.94</v>
      </c>
      <c r="F35" s="15">
        <v>11100</v>
      </c>
    </row>
    <row r="36" spans="1:6" ht="15.75">
      <c r="A36" s="12">
        <v>27</v>
      </c>
      <c r="B36" s="14" t="s">
        <v>168</v>
      </c>
      <c r="C36" s="14" t="s">
        <v>169</v>
      </c>
      <c r="D36" s="14" t="s">
        <v>26</v>
      </c>
      <c r="E36" s="16">
        <v>7.18</v>
      </c>
      <c r="F36" s="15">
        <v>9300</v>
      </c>
    </row>
    <row r="37" spans="1:6" ht="15.75">
      <c r="A37" s="12">
        <v>28</v>
      </c>
      <c r="B37" s="14" t="s">
        <v>176</v>
      </c>
      <c r="C37" s="14" t="s">
        <v>177</v>
      </c>
      <c r="D37" s="14" t="s">
        <v>26</v>
      </c>
      <c r="E37" s="16">
        <v>3.83</v>
      </c>
      <c r="F37" s="15">
        <v>13900</v>
      </c>
    </row>
    <row r="38" spans="1:6" ht="15.75">
      <c r="A38" s="12">
        <v>29</v>
      </c>
      <c r="B38" s="14" t="s">
        <v>180</v>
      </c>
      <c r="C38" s="14" t="s">
        <v>181</v>
      </c>
      <c r="D38" s="14" t="s">
        <v>26</v>
      </c>
      <c r="E38" s="16">
        <v>9.83</v>
      </c>
      <c r="F38" s="15">
        <v>34500</v>
      </c>
    </row>
    <row r="39" spans="1:6" ht="15.75">
      <c r="A39" s="12">
        <v>30</v>
      </c>
      <c r="B39" s="14" t="s">
        <v>188</v>
      </c>
      <c r="C39" s="14" t="s">
        <v>189</v>
      </c>
      <c r="D39" s="14" t="s">
        <v>26</v>
      </c>
      <c r="E39" s="16">
        <v>35.86</v>
      </c>
      <c r="F39" s="15">
        <v>60500</v>
      </c>
    </row>
    <row r="40" spans="1:6" ht="15.75">
      <c r="A40" s="12">
        <v>31</v>
      </c>
      <c r="B40" s="14" t="s">
        <v>200</v>
      </c>
      <c r="C40" s="14" t="s">
        <v>201</v>
      </c>
      <c r="D40" s="14" t="s">
        <v>26</v>
      </c>
      <c r="E40" s="16">
        <v>6.87</v>
      </c>
      <c r="F40" s="15">
        <v>58500</v>
      </c>
    </row>
    <row r="41" spans="1:6" ht="15.75">
      <c r="A41" s="12">
        <v>32</v>
      </c>
      <c r="B41" s="14" t="s">
        <v>202</v>
      </c>
      <c r="C41" s="14" t="s">
        <v>203</v>
      </c>
      <c r="D41" s="14" t="s">
        <v>26</v>
      </c>
      <c r="E41" s="16">
        <v>6.01</v>
      </c>
      <c r="F41" s="15">
        <v>13000</v>
      </c>
    </row>
    <row r="42" spans="1:6" ht="15.75">
      <c r="A42" s="12">
        <v>33</v>
      </c>
      <c r="B42" s="14" t="s">
        <v>216</v>
      </c>
      <c r="C42" s="14" t="s">
        <v>217</v>
      </c>
      <c r="D42" s="14" t="s">
        <v>26</v>
      </c>
      <c r="E42" s="16">
        <v>15.49</v>
      </c>
      <c r="F42" s="15">
        <v>103000</v>
      </c>
    </row>
    <row r="43" spans="1:6" ht="15.75">
      <c r="A43" s="12">
        <v>34</v>
      </c>
      <c r="B43" s="14" t="s">
        <v>220</v>
      </c>
      <c r="C43" s="14" t="s">
        <v>221</v>
      </c>
      <c r="D43" s="14" t="s">
        <v>26</v>
      </c>
      <c r="E43" s="16">
        <v>6.93</v>
      </c>
      <c r="F43" s="15">
        <v>11600</v>
      </c>
    </row>
    <row r="44" spans="1:6" ht="15.75">
      <c r="A44" s="12">
        <v>35</v>
      </c>
      <c r="B44" s="14" t="s">
        <v>222</v>
      </c>
      <c r="C44" s="14" t="s">
        <v>223</v>
      </c>
      <c r="D44" s="14" t="s">
        <v>26</v>
      </c>
      <c r="E44" s="16">
        <v>31.48</v>
      </c>
      <c r="F44" s="15">
        <v>3600</v>
      </c>
    </row>
    <row r="45" spans="1:6" ht="15.75">
      <c r="A45" s="12">
        <v>36</v>
      </c>
      <c r="B45" s="14" t="s">
        <v>228</v>
      </c>
      <c r="C45" s="14" t="s">
        <v>229</v>
      </c>
      <c r="D45" s="14" t="s">
        <v>26</v>
      </c>
      <c r="E45" s="16">
        <v>11.99</v>
      </c>
      <c r="F45" s="15">
        <v>14000</v>
      </c>
    </row>
    <row r="46" spans="1:6" ht="15.75">
      <c r="A46" s="12">
        <v>37</v>
      </c>
      <c r="B46" s="14" t="s">
        <v>232</v>
      </c>
      <c r="C46" s="14" t="s">
        <v>233</v>
      </c>
      <c r="D46" s="14" t="s">
        <v>26</v>
      </c>
      <c r="E46" s="16">
        <v>14.39</v>
      </c>
      <c r="F46" s="15">
        <v>32500</v>
      </c>
    </row>
    <row r="47" spans="1:6" ht="15.75">
      <c r="A47" s="12">
        <v>38</v>
      </c>
      <c r="B47" s="14" t="s">
        <v>236</v>
      </c>
      <c r="C47" s="14" t="s">
        <v>237</v>
      </c>
      <c r="D47" s="14" t="s">
        <v>26</v>
      </c>
      <c r="E47" s="16">
        <v>24.85</v>
      </c>
      <c r="F47" s="15">
        <v>22900</v>
      </c>
    </row>
    <row r="48" spans="1:6" ht="15.75">
      <c r="A48" s="12">
        <v>39</v>
      </c>
      <c r="B48" s="14" t="s">
        <v>248</v>
      </c>
      <c r="C48" s="14" t="s">
        <v>249</v>
      </c>
      <c r="D48" s="14" t="s">
        <v>26</v>
      </c>
      <c r="E48" s="16">
        <v>-1.45</v>
      </c>
      <c r="F48" s="15">
        <v>2400</v>
      </c>
    </row>
    <row r="49" spans="1:6" ht="15.75">
      <c r="A49" s="12">
        <v>40</v>
      </c>
      <c r="B49" s="14" t="s">
        <v>250</v>
      </c>
      <c r="C49" s="14" t="s">
        <v>251</v>
      </c>
      <c r="D49" s="14" t="s">
        <v>26</v>
      </c>
      <c r="E49" s="16">
        <v>11.8</v>
      </c>
      <c r="F49" s="15">
        <v>25900</v>
      </c>
    </row>
    <row r="50" spans="1:6" ht="15.75">
      <c r="A50" s="12">
        <v>41</v>
      </c>
      <c r="B50" s="14" t="s">
        <v>260</v>
      </c>
      <c r="C50" s="14" t="s">
        <v>261</v>
      </c>
      <c r="D50" s="14" t="s">
        <v>26</v>
      </c>
      <c r="E50" s="16">
        <v>6.72</v>
      </c>
      <c r="F50" s="15">
        <v>56500</v>
      </c>
    </row>
    <row r="51" spans="1:6" ht="15.75">
      <c r="A51" s="12">
        <v>42</v>
      </c>
      <c r="B51" s="14" t="s">
        <v>262</v>
      </c>
      <c r="C51" s="14" t="s">
        <v>263</v>
      </c>
      <c r="D51" s="14" t="s">
        <v>26</v>
      </c>
      <c r="E51" s="16">
        <v>36.99</v>
      </c>
      <c r="F51" s="15">
        <v>4400</v>
      </c>
    </row>
    <row r="52" spans="1:6" ht="15.75">
      <c r="A52" s="12">
        <v>43</v>
      </c>
      <c r="B52" s="14" t="s">
        <v>264</v>
      </c>
      <c r="C52" s="14" t="s">
        <v>265</v>
      </c>
      <c r="D52" s="14" t="s">
        <v>26</v>
      </c>
      <c r="E52" s="16">
        <v>10.51</v>
      </c>
      <c r="F52" s="15">
        <v>27500</v>
      </c>
    </row>
    <row r="53" spans="1:6" ht="15.75">
      <c r="A53" s="12">
        <v>44</v>
      </c>
      <c r="B53" s="14" t="s">
        <v>266</v>
      </c>
      <c r="C53" s="14" t="s">
        <v>267</v>
      </c>
      <c r="D53" s="14" t="s">
        <v>26</v>
      </c>
      <c r="E53" s="16">
        <v>10.15</v>
      </c>
      <c r="F53" s="15">
        <v>15100</v>
      </c>
    </row>
    <row r="54" spans="1:6" ht="15.75">
      <c r="A54" s="12">
        <v>45</v>
      </c>
      <c r="B54" s="14" t="s">
        <v>270</v>
      </c>
      <c r="C54" s="14" t="s">
        <v>271</v>
      </c>
      <c r="D54" s="14" t="s">
        <v>26</v>
      </c>
      <c r="E54" s="16">
        <v>8.58</v>
      </c>
      <c r="F54" s="15">
        <v>14000</v>
      </c>
    </row>
    <row r="55" spans="1:6" ht="15.75">
      <c r="A55" s="12">
        <v>46</v>
      </c>
      <c r="B55" s="14" t="s">
        <v>278</v>
      </c>
      <c r="C55" s="14" t="s">
        <v>279</v>
      </c>
      <c r="D55" s="14" t="s">
        <v>26</v>
      </c>
      <c r="E55" s="16">
        <v>14.69</v>
      </c>
      <c r="F55" s="15">
        <v>12100</v>
      </c>
    </row>
    <row r="56" spans="1:6" ht="15.75">
      <c r="A56" s="12">
        <v>47</v>
      </c>
      <c r="B56" s="14" t="s">
        <v>280</v>
      </c>
      <c r="C56" s="14" t="s">
        <v>281</v>
      </c>
      <c r="D56" s="14" t="s">
        <v>26</v>
      </c>
      <c r="E56" s="16">
        <v>6.28</v>
      </c>
      <c r="F56" s="15">
        <v>16500</v>
      </c>
    </row>
    <row r="57" spans="1:6" ht="15.75">
      <c r="A57" s="12">
        <v>48</v>
      </c>
      <c r="B57" s="14" t="s">
        <v>282</v>
      </c>
      <c r="C57" s="14" t="s">
        <v>283</v>
      </c>
      <c r="D57" s="14" t="s">
        <v>26</v>
      </c>
      <c r="E57" s="16">
        <v>3.36</v>
      </c>
      <c r="F57" s="15">
        <v>4600</v>
      </c>
    </row>
    <row r="58" spans="1:6" ht="15.75">
      <c r="A58" s="12">
        <v>49</v>
      </c>
      <c r="B58" s="14" t="s">
        <v>286</v>
      </c>
      <c r="C58" s="14" t="s">
        <v>287</v>
      </c>
      <c r="D58" s="14" t="s">
        <v>26</v>
      </c>
      <c r="E58" s="16">
        <v>8.9</v>
      </c>
      <c r="F58" s="15">
        <v>39000</v>
      </c>
    </row>
    <row r="59" spans="1:6" ht="15.75">
      <c r="A59" s="12">
        <v>50</v>
      </c>
      <c r="B59" s="14" t="s">
        <v>292</v>
      </c>
      <c r="C59" s="14" t="s">
        <v>293</v>
      </c>
      <c r="D59" s="14" t="s">
        <v>26</v>
      </c>
      <c r="E59" s="16">
        <v>7.03</v>
      </c>
      <c r="F59" s="15">
        <v>44500</v>
      </c>
    </row>
    <row r="60" spans="1:6" ht="15.75">
      <c r="A60" s="12">
        <v>51</v>
      </c>
      <c r="B60" s="14" t="s">
        <v>304</v>
      </c>
      <c r="C60" s="14" t="s">
        <v>305</v>
      </c>
      <c r="D60" s="14" t="s">
        <v>26</v>
      </c>
      <c r="E60" s="16">
        <v>9.41</v>
      </c>
      <c r="F60" s="15">
        <v>23000</v>
      </c>
    </row>
    <row r="61" spans="1:6" ht="15.75">
      <c r="A61" s="12">
        <v>52</v>
      </c>
      <c r="B61" s="14" t="s">
        <v>306</v>
      </c>
      <c r="C61" s="14" t="s">
        <v>307</v>
      </c>
      <c r="D61" s="14" t="s">
        <v>26</v>
      </c>
      <c r="E61" s="16">
        <v>9.99</v>
      </c>
      <c r="F61" s="15">
        <v>30000</v>
      </c>
    </row>
    <row r="62" spans="1:6" ht="15.75">
      <c r="A62" s="12">
        <v>53</v>
      </c>
      <c r="B62" s="14" t="s">
        <v>318</v>
      </c>
      <c r="C62" s="14" t="s">
        <v>319</v>
      </c>
      <c r="D62" s="14" t="s">
        <v>26</v>
      </c>
      <c r="E62" s="16">
        <v>11.89</v>
      </c>
      <c r="F62" s="15">
        <v>225000</v>
      </c>
    </row>
    <row r="63" spans="1:6" ht="15.75">
      <c r="A63" s="12">
        <v>54</v>
      </c>
      <c r="B63" s="14" t="s">
        <v>320</v>
      </c>
      <c r="C63" s="14" t="s">
        <v>321</v>
      </c>
      <c r="D63" s="14" t="s">
        <v>26</v>
      </c>
      <c r="E63" s="16">
        <v>10.4</v>
      </c>
      <c r="F63" s="15">
        <v>17800</v>
      </c>
    </row>
    <row r="64" spans="1:6" ht="15.75">
      <c r="A64" s="12">
        <v>55</v>
      </c>
      <c r="B64" s="14" t="s">
        <v>322</v>
      </c>
      <c r="C64" s="14" t="s">
        <v>323</v>
      </c>
      <c r="D64" s="14" t="s">
        <v>26</v>
      </c>
      <c r="E64" s="16">
        <v>11.23</v>
      </c>
      <c r="F64" s="15">
        <v>27200</v>
      </c>
    </row>
    <row r="65" spans="1:6" ht="15.75">
      <c r="A65" s="12">
        <v>56</v>
      </c>
      <c r="B65" s="14" t="s">
        <v>340</v>
      </c>
      <c r="C65" s="14" t="s">
        <v>341</v>
      </c>
      <c r="D65" s="14" t="s">
        <v>26</v>
      </c>
      <c r="E65" s="16">
        <v>-1.14</v>
      </c>
      <c r="F65" s="15">
        <v>3200</v>
      </c>
    </row>
    <row r="66" spans="1:6" ht="15.75">
      <c r="A66" s="12">
        <v>57</v>
      </c>
      <c r="B66" s="14" t="s">
        <v>348</v>
      </c>
      <c r="C66" s="14" t="s">
        <v>349</v>
      </c>
      <c r="D66" s="14" t="s">
        <v>26</v>
      </c>
      <c r="E66" s="16">
        <v>7.49</v>
      </c>
      <c r="F66" s="15">
        <v>40000</v>
      </c>
    </row>
    <row r="67" spans="1:6" ht="15.75">
      <c r="A67" s="12">
        <v>58</v>
      </c>
      <c r="B67" s="14" t="s">
        <v>356</v>
      </c>
      <c r="C67" s="14" t="s">
        <v>357</v>
      </c>
      <c r="D67" s="14" t="s">
        <v>26</v>
      </c>
      <c r="E67" s="16">
        <v>11.56</v>
      </c>
      <c r="F67" s="15">
        <v>13600</v>
      </c>
    </row>
    <row r="68" spans="1:6" ht="15.75">
      <c r="A68" s="12">
        <v>59</v>
      </c>
      <c r="B68" s="14" t="s">
        <v>376</v>
      </c>
      <c r="C68" s="14" t="s">
        <v>377</v>
      </c>
      <c r="D68" s="14" t="s">
        <v>26</v>
      </c>
      <c r="E68" s="16">
        <v>17.6</v>
      </c>
      <c r="F68" s="15">
        <v>31600</v>
      </c>
    </row>
    <row r="69" spans="1:6" ht="15.75">
      <c r="A69" s="12">
        <v>60</v>
      </c>
      <c r="B69" s="14" t="s">
        <v>378</v>
      </c>
      <c r="C69" s="14" t="s">
        <v>379</v>
      </c>
      <c r="D69" s="14" t="s">
        <v>26</v>
      </c>
      <c r="E69" s="16">
        <v>9.38</v>
      </c>
      <c r="F69" s="15">
        <v>11900</v>
      </c>
    </row>
    <row r="70" spans="1:6" ht="15.75">
      <c r="A70" s="12">
        <v>61</v>
      </c>
      <c r="B70" s="14" t="s">
        <v>396</v>
      </c>
      <c r="C70" s="14" t="s">
        <v>397</v>
      </c>
      <c r="D70" s="14" t="s">
        <v>26</v>
      </c>
      <c r="E70" s="16">
        <v>8.35</v>
      </c>
      <c r="F70" s="15">
        <v>21000</v>
      </c>
    </row>
    <row r="71" spans="1:6" ht="15.75">
      <c r="A71" s="12">
        <v>62</v>
      </c>
      <c r="B71" s="14" t="s">
        <v>398</v>
      </c>
      <c r="C71" s="14" t="s">
        <v>399</v>
      </c>
      <c r="D71" s="14" t="s">
        <v>26</v>
      </c>
      <c r="E71" s="16">
        <v>10.72</v>
      </c>
      <c r="F71" s="15">
        <v>31500</v>
      </c>
    </row>
    <row r="72" spans="1:6" ht="15.75">
      <c r="A72" s="12">
        <v>63</v>
      </c>
      <c r="B72" s="14" t="s">
        <v>400</v>
      </c>
      <c r="C72" s="14" t="s">
        <v>401</v>
      </c>
      <c r="D72" s="14" t="s">
        <v>26</v>
      </c>
      <c r="E72" s="16">
        <v>8.05</v>
      </c>
      <c r="F72" s="15">
        <v>38100</v>
      </c>
    </row>
    <row r="73" spans="1:6" ht="15.75">
      <c r="A73" s="12">
        <v>64</v>
      </c>
      <c r="B73" s="14" t="s">
        <v>402</v>
      </c>
      <c r="C73" s="14" t="s">
        <v>403</v>
      </c>
      <c r="D73" s="14" t="s">
        <v>26</v>
      </c>
      <c r="E73" s="16">
        <v>12.85</v>
      </c>
      <c r="F73" s="15">
        <v>93000</v>
      </c>
    </row>
    <row r="74" spans="1:6" ht="15.75">
      <c r="A74" s="12">
        <v>65</v>
      </c>
      <c r="B74" s="14" t="s">
        <v>404</v>
      </c>
      <c r="C74" s="14" t="s">
        <v>405</v>
      </c>
      <c r="D74" s="14" t="s">
        <v>26</v>
      </c>
      <c r="E74" s="16">
        <v>26.81</v>
      </c>
      <c r="F74" s="15">
        <v>12200</v>
      </c>
    </row>
    <row r="75" spans="1:6" ht="15.75">
      <c r="A75" s="12">
        <v>66</v>
      </c>
      <c r="B75" s="14" t="s">
        <v>410</v>
      </c>
      <c r="C75" s="14" t="s">
        <v>411</v>
      </c>
      <c r="D75" s="14" t="s">
        <v>26</v>
      </c>
      <c r="E75" s="16">
        <v>20.12</v>
      </c>
      <c r="F75" s="15">
        <v>7200</v>
      </c>
    </row>
    <row r="76" spans="1:6" ht="15.75">
      <c r="A76" s="12">
        <v>67</v>
      </c>
      <c r="B76" s="14" t="s">
        <v>418</v>
      </c>
      <c r="C76" s="14" t="s">
        <v>419</v>
      </c>
      <c r="D76" s="14" t="s">
        <v>26</v>
      </c>
      <c r="E76" s="16">
        <v>115.12</v>
      </c>
      <c r="F76" s="15">
        <v>8600</v>
      </c>
    </row>
    <row r="77" spans="1:6" ht="15.75">
      <c r="A77" s="12">
        <v>68</v>
      </c>
      <c r="B77" s="14" t="s">
        <v>428</v>
      </c>
      <c r="C77" s="14" t="s">
        <v>429</v>
      </c>
      <c r="D77" s="14" t="s">
        <v>26</v>
      </c>
      <c r="E77" s="16">
        <v>16.67</v>
      </c>
      <c r="F77" s="15">
        <v>7600</v>
      </c>
    </row>
    <row r="78" spans="1:6" ht="15.75">
      <c r="A78" s="12">
        <v>69</v>
      </c>
      <c r="B78" s="14" t="s">
        <v>432</v>
      </c>
      <c r="C78" s="14" t="s">
        <v>433</v>
      </c>
      <c r="D78" s="14" t="s">
        <v>26</v>
      </c>
      <c r="E78" s="16">
        <v>15.31</v>
      </c>
      <c r="F78" s="15">
        <v>69000</v>
      </c>
    </row>
    <row r="79" spans="1:6" ht="15.75">
      <c r="A79" s="12">
        <v>70</v>
      </c>
      <c r="B79" s="14" t="s">
        <v>458</v>
      </c>
      <c r="C79" s="14" t="s">
        <v>459</v>
      </c>
      <c r="D79" s="14" t="s">
        <v>26</v>
      </c>
      <c r="E79" s="16">
        <v>7.88</v>
      </c>
      <c r="F79" s="15">
        <v>29300</v>
      </c>
    </row>
    <row r="80" spans="1:6" ht="15.75">
      <c r="A80" s="12">
        <v>71</v>
      </c>
      <c r="B80" s="14" t="s">
        <v>462</v>
      </c>
      <c r="C80" s="14" t="s">
        <v>463</v>
      </c>
      <c r="D80" s="14" t="s">
        <v>26</v>
      </c>
      <c r="E80" s="16">
        <v>9.8</v>
      </c>
      <c r="F80" s="15">
        <v>35100</v>
      </c>
    </row>
    <row r="81" spans="1:6" ht="15.75">
      <c r="A81" s="12">
        <v>72</v>
      </c>
      <c r="B81" s="14" t="s">
        <v>466</v>
      </c>
      <c r="C81" s="14" t="s">
        <v>467</v>
      </c>
      <c r="D81" s="14" t="s">
        <v>26</v>
      </c>
      <c r="E81" s="16">
        <v>12.56</v>
      </c>
      <c r="F81" s="15">
        <v>83000</v>
      </c>
    </row>
    <row r="82" spans="1:6" ht="15.75">
      <c r="A82" s="12">
        <v>73</v>
      </c>
      <c r="B82" s="14" t="s">
        <v>468</v>
      </c>
      <c r="C82" s="14" t="s">
        <v>469</v>
      </c>
      <c r="D82" s="14" t="s">
        <v>26</v>
      </c>
      <c r="E82" s="16">
        <v>11.78</v>
      </c>
      <c r="F82" s="15">
        <v>40600</v>
      </c>
    </row>
    <row r="83" spans="1:6" ht="15.75">
      <c r="A83" s="12">
        <v>74</v>
      </c>
      <c r="B83" s="14" t="s">
        <v>470</v>
      </c>
      <c r="C83" s="14" t="s">
        <v>471</v>
      </c>
      <c r="D83" s="14" t="s">
        <v>26</v>
      </c>
      <c r="E83" s="16">
        <v>60.09</v>
      </c>
      <c r="F83" s="15">
        <v>63500</v>
      </c>
    </row>
    <row r="84" spans="1:6" ht="15.75">
      <c r="A84" s="12">
        <v>75</v>
      </c>
      <c r="B84" s="14" t="s">
        <v>472</v>
      </c>
      <c r="C84" s="14" t="s">
        <v>473</v>
      </c>
      <c r="D84" s="14" t="s">
        <v>26</v>
      </c>
      <c r="E84" s="16">
        <v>9.83</v>
      </c>
      <c r="F84" s="15">
        <v>33000</v>
      </c>
    </row>
    <row r="85" spans="1:6" ht="15.75">
      <c r="A85" s="12">
        <v>76</v>
      </c>
      <c r="B85" s="14" t="s">
        <v>474</v>
      </c>
      <c r="C85" s="14" t="s">
        <v>475</v>
      </c>
      <c r="D85" s="14" t="s">
        <v>26</v>
      </c>
      <c r="E85" s="16">
        <v>10.35</v>
      </c>
      <c r="F85" s="15">
        <v>66000</v>
      </c>
    </row>
    <row r="86" spans="1:6" ht="15.75">
      <c r="A86" s="12">
        <v>77</v>
      </c>
      <c r="B86" s="14" t="s">
        <v>480</v>
      </c>
      <c r="C86" s="14" t="s">
        <v>481</v>
      </c>
      <c r="D86" s="14" t="s">
        <v>26</v>
      </c>
      <c r="E86" s="16">
        <v>195.32</v>
      </c>
      <c r="F86" s="15">
        <v>3500</v>
      </c>
    </row>
    <row r="87" spans="1:6" ht="15.75">
      <c r="A87" s="12">
        <v>78</v>
      </c>
      <c r="B87" s="14" t="s">
        <v>484</v>
      </c>
      <c r="C87" s="14" t="s">
        <v>485</v>
      </c>
      <c r="D87" s="14" t="s">
        <v>26</v>
      </c>
      <c r="E87" s="16">
        <v>-40.1</v>
      </c>
      <c r="F87" s="15">
        <v>17500</v>
      </c>
    </row>
    <row r="88" spans="1:6" ht="15.75">
      <c r="A88" s="12">
        <v>79</v>
      </c>
      <c r="B88" s="14" t="s">
        <v>488</v>
      </c>
      <c r="C88" s="14" t="s">
        <v>489</v>
      </c>
      <c r="D88" s="14" t="s">
        <v>26</v>
      </c>
      <c r="E88" s="16">
        <v>11.56</v>
      </c>
      <c r="F88" s="15">
        <v>9600</v>
      </c>
    </row>
    <row r="89" spans="1:6" ht="15.75">
      <c r="A89" s="12">
        <v>80</v>
      </c>
      <c r="B89" s="14" t="s">
        <v>496</v>
      </c>
      <c r="C89" s="14" t="s">
        <v>497</v>
      </c>
      <c r="D89" s="14" t="s">
        <v>26</v>
      </c>
      <c r="E89" s="16">
        <v>10.67</v>
      </c>
      <c r="F89" s="15">
        <v>74500</v>
      </c>
    </row>
    <row r="90" spans="1:6" ht="15.75">
      <c r="A90" s="12">
        <v>81</v>
      </c>
      <c r="B90" s="14" t="s">
        <v>498</v>
      </c>
      <c r="C90" s="14" t="s">
        <v>499</v>
      </c>
      <c r="D90" s="14" t="s">
        <v>26</v>
      </c>
      <c r="E90" s="16">
        <v>5.41</v>
      </c>
      <c r="F90" s="15">
        <v>16000</v>
      </c>
    </row>
    <row r="91" spans="1:6" ht="15.75">
      <c r="A91" s="12">
        <v>82</v>
      </c>
      <c r="B91" s="14" t="s">
        <v>504</v>
      </c>
      <c r="C91" s="14" t="s">
        <v>505</v>
      </c>
      <c r="D91" s="14" t="s">
        <v>26</v>
      </c>
      <c r="E91" s="16">
        <v>7.89</v>
      </c>
      <c r="F91" s="15">
        <v>4600</v>
      </c>
    </row>
    <row r="92" spans="1:6" ht="15.75">
      <c r="A92" s="12">
        <v>83</v>
      </c>
      <c r="B92" s="14" t="s">
        <v>510</v>
      </c>
      <c r="C92" s="14" t="s">
        <v>511</v>
      </c>
      <c r="D92" s="14" t="s">
        <v>26</v>
      </c>
      <c r="E92" s="16">
        <v>1.09</v>
      </c>
      <c r="F92" s="15">
        <v>10400</v>
      </c>
    </row>
    <row r="93" spans="1:6" ht="15.75">
      <c r="A93" s="12">
        <v>84</v>
      </c>
      <c r="B93" s="14" t="s">
        <v>518</v>
      </c>
      <c r="C93" s="14" t="s">
        <v>519</v>
      </c>
      <c r="D93" s="14" t="s">
        <v>26</v>
      </c>
      <c r="E93" s="16">
        <v>-43.02</v>
      </c>
      <c r="F93" s="15">
        <v>11500</v>
      </c>
    </row>
    <row r="94" spans="1:6" ht="15.75">
      <c r="A94" s="12">
        <v>85</v>
      </c>
      <c r="B94" s="14" t="s">
        <v>522</v>
      </c>
      <c r="C94" s="14" t="s">
        <v>523</v>
      </c>
      <c r="D94" s="14" t="s">
        <v>26</v>
      </c>
      <c r="E94" s="16">
        <v>15.55</v>
      </c>
      <c r="F94" s="15">
        <v>24900</v>
      </c>
    </row>
    <row r="95" spans="1:6" ht="15.75">
      <c r="A95" s="12">
        <v>86</v>
      </c>
      <c r="B95" s="14" t="s">
        <v>524</v>
      </c>
      <c r="C95" s="14" t="s">
        <v>525</v>
      </c>
      <c r="D95" s="14" t="s">
        <v>26</v>
      </c>
      <c r="E95" s="16">
        <v>57.39</v>
      </c>
      <c r="F95" s="15">
        <v>12700</v>
      </c>
    </row>
    <row r="96" spans="1:6" ht="15.75">
      <c r="A96" s="12">
        <v>87</v>
      </c>
      <c r="B96" s="14" t="s">
        <v>526</v>
      </c>
      <c r="C96" s="14" t="s">
        <v>527</v>
      </c>
      <c r="D96" s="14" t="s">
        <v>26</v>
      </c>
      <c r="E96" s="16">
        <v>10.41</v>
      </c>
      <c r="F96" s="15">
        <v>27900</v>
      </c>
    </row>
    <row r="97" spans="1:6" ht="15.75">
      <c r="A97" s="12">
        <v>88</v>
      </c>
      <c r="B97" s="14" t="s">
        <v>530</v>
      </c>
      <c r="C97" s="14" t="s">
        <v>531</v>
      </c>
      <c r="D97" s="14" t="s">
        <v>26</v>
      </c>
      <c r="E97" s="16">
        <v>9.28</v>
      </c>
      <c r="F97" s="15">
        <v>4900</v>
      </c>
    </row>
    <row r="98" spans="1:6" ht="15.75">
      <c r="A98" s="12">
        <v>89</v>
      </c>
      <c r="B98" s="14" t="s">
        <v>532</v>
      </c>
      <c r="C98" s="14" t="s">
        <v>533</v>
      </c>
      <c r="D98" s="14" t="s">
        <v>26</v>
      </c>
      <c r="E98" s="16">
        <v>7.21</v>
      </c>
      <c r="F98" s="15">
        <v>21500</v>
      </c>
    </row>
    <row r="99" spans="1:6" ht="15.75">
      <c r="A99" s="12">
        <v>90</v>
      </c>
      <c r="B99" s="14" t="s">
        <v>534</v>
      </c>
      <c r="C99" s="14" t="s">
        <v>535</v>
      </c>
      <c r="D99" s="14" t="s">
        <v>26</v>
      </c>
      <c r="E99" s="16">
        <v>46.7</v>
      </c>
      <c r="F99" s="15">
        <v>27400</v>
      </c>
    </row>
    <row r="100" spans="1:6" ht="15.75">
      <c r="A100" s="12">
        <v>91</v>
      </c>
      <c r="B100" s="14" t="s">
        <v>540</v>
      </c>
      <c r="C100" s="14" t="s">
        <v>541</v>
      </c>
      <c r="D100" s="14" t="s">
        <v>26</v>
      </c>
      <c r="E100" s="16">
        <v>8.63</v>
      </c>
      <c r="F100" s="15">
        <v>7700</v>
      </c>
    </row>
    <row r="101" spans="1:6" ht="15.75">
      <c r="A101" s="12">
        <v>92</v>
      </c>
      <c r="B101" s="14" t="s">
        <v>542</v>
      </c>
      <c r="C101" s="14" t="s">
        <v>543</v>
      </c>
      <c r="D101" s="14" t="s">
        <v>26</v>
      </c>
      <c r="E101" s="16">
        <v>3.7</v>
      </c>
      <c r="F101" s="15">
        <v>6000</v>
      </c>
    </row>
    <row r="102" spans="1:6" ht="15.75">
      <c r="A102" s="12">
        <v>93</v>
      </c>
      <c r="B102" s="14" t="s">
        <v>544</v>
      </c>
      <c r="C102" s="14" t="s">
        <v>545</v>
      </c>
      <c r="D102" s="14" t="s">
        <v>26</v>
      </c>
      <c r="E102" s="16">
        <v>5.36</v>
      </c>
      <c r="F102" s="15">
        <v>21500</v>
      </c>
    </row>
    <row r="103" spans="1:6" ht="15.75">
      <c r="A103" s="12">
        <v>94</v>
      </c>
      <c r="B103" s="14" t="s">
        <v>548</v>
      </c>
      <c r="C103" s="14" t="s">
        <v>549</v>
      </c>
      <c r="D103" s="14" t="s">
        <v>26</v>
      </c>
      <c r="E103" s="16">
        <v>10.28</v>
      </c>
      <c r="F103" s="15">
        <v>41600</v>
      </c>
    </row>
    <row r="104" spans="1:6" ht="15.75">
      <c r="A104" s="12">
        <v>95</v>
      </c>
      <c r="B104" s="14" t="s">
        <v>552</v>
      </c>
      <c r="C104" s="14" t="s">
        <v>553</v>
      </c>
      <c r="D104" s="14" t="s">
        <v>26</v>
      </c>
      <c r="E104" s="16">
        <v>16.44</v>
      </c>
      <c r="F104" s="15">
        <v>63000</v>
      </c>
    </row>
    <row r="105" spans="1:6" ht="15.75">
      <c r="A105" s="12">
        <v>96</v>
      </c>
      <c r="B105" s="14" t="s">
        <v>554</v>
      </c>
      <c r="C105" s="14" t="s">
        <v>555</v>
      </c>
      <c r="D105" s="14" t="s">
        <v>26</v>
      </c>
      <c r="E105" s="16">
        <v>8.07</v>
      </c>
      <c r="F105" s="15">
        <v>54000</v>
      </c>
    </row>
    <row r="106" spans="1:6" ht="15.75">
      <c r="A106" s="12">
        <v>97</v>
      </c>
      <c r="B106" s="14" t="s">
        <v>566</v>
      </c>
      <c r="C106" s="14" t="s">
        <v>567</v>
      </c>
      <c r="D106" s="14" t="s">
        <v>26</v>
      </c>
      <c r="E106" s="16">
        <v>8.15</v>
      </c>
      <c r="F106" s="15">
        <v>55000</v>
      </c>
    </row>
    <row r="107" spans="1:6" ht="15.75">
      <c r="A107" s="12">
        <v>98</v>
      </c>
      <c r="B107" s="14" t="s">
        <v>570</v>
      </c>
      <c r="C107" s="14" t="s">
        <v>571</v>
      </c>
      <c r="D107" s="14" t="s">
        <v>26</v>
      </c>
      <c r="E107" s="16">
        <v>6.89</v>
      </c>
      <c r="F107" s="15">
        <v>37000</v>
      </c>
    </row>
    <row r="108" spans="1:6" ht="15.75">
      <c r="A108" s="12">
        <v>99</v>
      </c>
      <c r="B108" s="14" t="s">
        <v>572</v>
      </c>
      <c r="C108" s="14" t="s">
        <v>573</v>
      </c>
      <c r="D108" s="14" t="s">
        <v>26</v>
      </c>
      <c r="E108" s="16">
        <v>11.73</v>
      </c>
      <c r="F108" s="15">
        <v>26700</v>
      </c>
    </row>
    <row r="109" spans="1:6" ht="15.75">
      <c r="A109" s="12">
        <v>100</v>
      </c>
      <c r="B109" s="14" t="s">
        <v>578</v>
      </c>
      <c r="C109" s="14" t="s">
        <v>579</v>
      </c>
      <c r="D109" s="14" t="s">
        <v>26</v>
      </c>
      <c r="E109" s="16">
        <v>7.71</v>
      </c>
      <c r="F109" s="15">
        <v>13900</v>
      </c>
    </row>
    <row r="110" spans="1:6" ht="15.75">
      <c r="A110" s="12">
        <v>101</v>
      </c>
      <c r="B110" s="14" t="s">
        <v>580</v>
      </c>
      <c r="C110" s="14" t="s">
        <v>581</v>
      </c>
      <c r="D110" s="14" t="s">
        <v>26</v>
      </c>
      <c r="E110" s="16">
        <v>12.81</v>
      </c>
      <c r="F110" s="15">
        <v>17900</v>
      </c>
    </row>
    <row r="111" spans="1:6" ht="15.75">
      <c r="A111" s="12">
        <v>102</v>
      </c>
      <c r="B111" s="14" t="s">
        <v>588</v>
      </c>
      <c r="C111" s="14" t="s">
        <v>589</v>
      </c>
      <c r="D111" s="14" t="s">
        <v>26</v>
      </c>
      <c r="E111" s="16">
        <v>38.95</v>
      </c>
      <c r="F111" s="15">
        <v>22000</v>
      </c>
    </row>
    <row r="112" spans="1:6" ht="15.75">
      <c r="A112" s="12">
        <v>103</v>
      </c>
      <c r="B112" s="14" t="s">
        <v>596</v>
      </c>
      <c r="C112" s="14" t="s">
        <v>597</v>
      </c>
      <c r="D112" s="14" t="s">
        <v>26</v>
      </c>
      <c r="E112" s="16">
        <v>15.02</v>
      </c>
      <c r="F112" s="15">
        <v>6600</v>
      </c>
    </row>
    <row r="113" spans="1:6" ht="15.75">
      <c r="A113" s="12">
        <v>104</v>
      </c>
      <c r="B113" s="14" t="s">
        <v>598</v>
      </c>
      <c r="C113" s="14" t="s">
        <v>599</v>
      </c>
      <c r="D113" s="14" t="s">
        <v>26</v>
      </c>
      <c r="E113" s="16">
        <v>6.51</v>
      </c>
      <c r="F113" s="15">
        <v>38800</v>
      </c>
    </row>
    <row r="114" spans="1:6" ht="15.75">
      <c r="A114" s="12">
        <v>105</v>
      </c>
      <c r="B114" s="14" t="s">
        <v>600</v>
      </c>
      <c r="C114" s="14" t="s">
        <v>601</v>
      </c>
      <c r="D114" s="14" t="s">
        <v>26</v>
      </c>
      <c r="E114" s="16">
        <v>7.22</v>
      </c>
      <c r="F114" s="15">
        <v>4600</v>
      </c>
    </row>
    <row r="115" spans="1:6" ht="15.75">
      <c r="A115" s="12">
        <v>106</v>
      </c>
      <c r="B115" s="14" t="s">
        <v>606</v>
      </c>
      <c r="C115" s="14" t="s">
        <v>607</v>
      </c>
      <c r="D115" s="14" t="s">
        <v>26</v>
      </c>
      <c r="E115" s="16">
        <v>5.74</v>
      </c>
      <c r="F115" s="15">
        <v>4900</v>
      </c>
    </row>
    <row r="116" spans="1:6" ht="15.75">
      <c r="A116" s="12">
        <v>107</v>
      </c>
      <c r="B116" s="14" t="s">
        <v>608</v>
      </c>
      <c r="C116" s="14" t="s">
        <v>609</v>
      </c>
      <c r="D116" s="14" t="s">
        <v>26</v>
      </c>
      <c r="E116" s="16">
        <v>52.03</v>
      </c>
      <c r="F116" s="15">
        <v>5500</v>
      </c>
    </row>
    <row r="117" spans="1:6" ht="15.75">
      <c r="A117" s="12">
        <v>108</v>
      </c>
      <c r="B117" s="14" t="s">
        <v>610</v>
      </c>
      <c r="C117" s="14" t="s">
        <v>611</v>
      </c>
      <c r="D117" s="14" t="s">
        <v>26</v>
      </c>
      <c r="E117" s="16">
        <v>6.29</v>
      </c>
      <c r="F117" s="15">
        <v>10100</v>
      </c>
    </row>
    <row r="118" spans="1:6" ht="15.75">
      <c r="A118" s="12">
        <v>109</v>
      </c>
      <c r="B118" s="14" t="s">
        <v>614</v>
      </c>
      <c r="C118" s="14" t="s">
        <v>615</v>
      </c>
      <c r="D118" s="14" t="s">
        <v>26</v>
      </c>
      <c r="E118" s="16">
        <v>6.87</v>
      </c>
      <c r="F118" s="15">
        <v>30300</v>
      </c>
    </row>
    <row r="119" spans="1:6" ht="15.75">
      <c r="A119" s="12">
        <v>110</v>
      </c>
      <c r="B119" s="14" t="s">
        <v>616</v>
      </c>
      <c r="C119" s="14" t="s">
        <v>617</v>
      </c>
      <c r="D119" s="14" t="s">
        <v>26</v>
      </c>
      <c r="E119" s="16">
        <v>20.24</v>
      </c>
      <c r="F119" s="15">
        <v>23300</v>
      </c>
    </row>
    <row r="120" spans="1:6" ht="15.75">
      <c r="A120" s="12">
        <v>111</v>
      </c>
      <c r="B120" s="14" t="s">
        <v>632</v>
      </c>
      <c r="C120" s="14" t="s">
        <v>633</v>
      </c>
      <c r="D120" s="14" t="s">
        <v>26</v>
      </c>
      <c r="E120" s="16">
        <v>17.09</v>
      </c>
      <c r="F120" s="15">
        <v>31100</v>
      </c>
    </row>
    <row r="121" spans="1:6" ht="15.75">
      <c r="A121" s="12">
        <v>112</v>
      </c>
      <c r="B121" s="14" t="s">
        <v>638</v>
      </c>
      <c r="C121" s="14" t="s">
        <v>639</v>
      </c>
      <c r="D121" s="14" t="s">
        <v>26</v>
      </c>
      <c r="E121" s="16">
        <v>12.47</v>
      </c>
      <c r="F121" s="15">
        <v>13300</v>
      </c>
    </row>
    <row r="122" spans="1:6" ht="15.75">
      <c r="A122" s="12">
        <v>113</v>
      </c>
      <c r="B122" s="14" t="s">
        <v>640</v>
      </c>
      <c r="C122" s="14" t="s">
        <v>641</v>
      </c>
      <c r="D122" s="14" t="s">
        <v>26</v>
      </c>
      <c r="E122" s="16">
        <v>14.5</v>
      </c>
      <c r="F122" s="15">
        <v>28500</v>
      </c>
    </row>
    <row r="123" spans="1:6" ht="15.75">
      <c r="A123" s="12">
        <v>114</v>
      </c>
      <c r="B123" s="14" t="s">
        <v>660</v>
      </c>
      <c r="C123" s="14" t="s">
        <v>661</v>
      </c>
      <c r="D123" s="14" t="s">
        <v>26</v>
      </c>
      <c r="E123" s="16">
        <v>8.8</v>
      </c>
      <c r="F123" s="15">
        <v>8600</v>
      </c>
    </row>
    <row r="124" spans="1:6" ht="15.75">
      <c r="A124" s="12">
        <v>115</v>
      </c>
      <c r="B124" s="14" t="s">
        <v>676</v>
      </c>
      <c r="C124" s="14" t="s">
        <v>677</v>
      </c>
      <c r="D124" s="14" t="s">
        <v>26</v>
      </c>
      <c r="E124" s="16">
        <v>2.23</v>
      </c>
      <c r="F124" s="15">
        <v>8600</v>
      </c>
    </row>
    <row r="125" spans="1:6" ht="15.75">
      <c r="A125" s="12">
        <v>116</v>
      </c>
      <c r="B125" s="14" t="s">
        <v>680</v>
      </c>
      <c r="C125" s="14" t="s">
        <v>681</v>
      </c>
      <c r="D125" s="14" t="s">
        <v>26</v>
      </c>
      <c r="E125" s="16">
        <v>-7.48</v>
      </c>
      <c r="F125" s="15">
        <v>8400</v>
      </c>
    </row>
    <row r="126" spans="1:6" ht="15.75">
      <c r="A126" s="12">
        <v>117</v>
      </c>
      <c r="B126" s="14" t="s">
        <v>684</v>
      </c>
      <c r="C126" s="14" t="s">
        <v>685</v>
      </c>
      <c r="D126" s="14" t="s">
        <v>26</v>
      </c>
      <c r="E126" s="16">
        <v>5.32</v>
      </c>
      <c r="F126" s="15">
        <v>6800</v>
      </c>
    </row>
    <row r="127" spans="1:6" ht="15.75">
      <c r="A127" s="12">
        <v>118</v>
      </c>
      <c r="B127" s="14" t="s">
        <v>692</v>
      </c>
      <c r="C127" s="14" t="s">
        <v>693</v>
      </c>
      <c r="D127" s="14" t="s">
        <v>26</v>
      </c>
      <c r="E127" s="16">
        <v>28.99</v>
      </c>
      <c r="F127" s="15">
        <v>29700</v>
      </c>
    </row>
    <row r="128" spans="1:6" ht="15.75">
      <c r="A128" s="12">
        <v>119</v>
      </c>
      <c r="B128" s="14" t="s">
        <v>698</v>
      </c>
      <c r="C128" s="14" t="s">
        <v>699</v>
      </c>
      <c r="D128" s="14" t="s">
        <v>26</v>
      </c>
      <c r="E128" s="16">
        <v>7.83</v>
      </c>
      <c r="F128" s="15">
        <v>41200</v>
      </c>
    </row>
    <row r="129" spans="1:6" ht="15.75">
      <c r="A129" s="12">
        <v>120</v>
      </c>
      <c r="B129" s="14" t="s">
        <v>706</v>
      </c>
      <c r="C129" s="14" t="s">
        <v>707</v>
      </c>
      <c r="D129" s="14" t="s">
        <v>26</v>
      </c>
      <c r="E129" s="16">
        <v>2.72</v>
      </c>
      <c r="F129" s="15">
        <v>5300</v>
      </c>
    </row>
    <row r="130" spans="1:6" ht="15.75">
      <c r="A130" s="12">
        <v>121</v>
      </c>
      <c r="B130" s="14" t="s">
        <v>708</v>
      </c>
      <c r="C130" s="14" t="s">
        <v>709</v>
      </c>
      <c r="D130" s="14" t="s">
        <v>26</v>
      </c>
      <c r="E130" s="16">
        <v>120.1</v>
      </c>
      <c r="F130" s="15">
        <v>31400</v>
      </c>
    </row>
    <row r="131" spans="1:6" ht="15.75">
      <c r="A131" s="12">
        <v>122</v>
      </c>
      <c r="B131" s="14" t="s">
        <v>710</v>
      </c>
      <c r="C131" s="14" t="s">
        <v>711</v>
      </c>
      <c r="D131" s="14" t="s">
        <v>26</v>
      </c>
      <c r="E131" s="16">
        <v>7.39</v>
      </c>
      <c r="F131" s="15">
        <v>38600</v>
      </c>
    </row>
    <row r="132" spans="1:6" ht="15.75">
      <c r="A132" s="12">
        <v>123</v>
      </c>
      <c r="B132" s="14" t="s">
        <v>716</v>
      </c>
      <c r="C132" s="14" t="s">
        <v>717</v>
      </c>
      <c r="D132" s="14" t="s">
        <v>26</v>
      </c>
      <c r="E132" s="16">
        <v>16.01</v>
      </c>
      <c r="F132" s="15">
        <v>31900</v>
      </c>
    </row>
    <row r="133" spans="1:6" ht="15.75">
      <c r="A133" s="12">
        <v>124</v>
      </c>
      <c r="B133" s="14" t="s">
        <v>720</v>
      </c>
      <c r="C133" s="14" t="s">
        <v>721</v>
      </c>
      <c r="D133" s="14" t="s">
        <v>26</v>
      </c>
      <c r="E133" s="16">
        <v>7.6</v>
      </c>
      <c r="F133" s="15">
        <v>18700</v>
      </c>
    </row>
    <row r="134" spans="1:6" ht="15.75">
      <c r="A134" s="12">
        <v>125</v>
      </c>
      <c r="B134" s="14" t="s">
        <v>722</v>
      </c>
      <c r="C134" s="14" t="s">
        <v>723</v>
      </c>
      <c r="D134" s="14" t="s">
        <v>26</v>
      </c>
      <c r="E134" s="16">
        <v>6.57</v>
      </c>
      <c r="F134" s="15">
        <v>78500</v>
      </c>
    </row>
    <row r="135" spans="1:6" ht="15.75">
      <c r="A135" s="12">
        <v>126</v>
      </c>
      <c r="B135" s="14" t="s">
        <v>726</v>
      </c>
      <c r="C135" s="14" t="s">
        <v>727</v>
      </c>
      <c r="D135" s="14" t="s">
        <v>26</v>
      </c>
      <c r="E135" s="16">
        <v>6.7</v>
      </c>
      <c r="F135" s="15">
        <v>17000</v>
      </c>
    </row>
    <row r="136" spans="1:6" ht="15.75">
      <c r="A136" s="12">
        <v>127</v>
      </c>
      <c r="B136" s="14" t="s">
        <v>728</v>
      </c>
      <c r="C136" s="14" t="s">
        <v>729</v>
      </c>
      <c r="D136" s="14" t="s">
        <v>26</v>
      </c>
      <c r="E136" s="16">
        <v>11.27</v>
      </c>
      <c r="F136" s="15">
        <v>6900</v>
      </c>
    </row>
    <row r="137" spans="1:6" ht="15.75">
      <c r="A137" s="12">
        <v>128</v>
      </c>
      <c r="B137" s="14" t="s">
        <v>730</v>
      </c>
      <c r="C137" s="14" t="s">
        <v>731</v>
      </c>
      <c r="D137" s="14" t="s">
        <v>26</v>
      </c>
      <c r="E137" s="16">
        <v>5.94</v>
      </c>
      <c r="F137" s="15">
        <v>8200</v>
      </c>
    </row>
    <row r="138" spans="1:6" ht="15.75">
      <c r="A138" s="12">
        <v>129</v>
      </c>
      <c r="B138" s="14" t="s">
        <v>744</v>
      </c>
      <c r="C138" s="14" t="s">
        <v>745</v>
      </c>
      <c r="D138" s="14" t="s">
        <v>26</v>
      </c>
      <c r="E138" s="16">
        <v>17.91</v>
      </c>
      <c r="F138" s="15">
        <v>9800</v>
      </c>
    </row>
    <row r="139" spans="1:6" ht="15.75">
      <c r="A139" s="12">
        <v>130</v>
      </c>
      <c r="B139" s="14" t="s">
        <v>748</v>
      </c>
      <c r="C139" s="14" t="s">
        <v>749</v>
      </c>
      <c r="D139" s="14" t="s">
        <v>26</v>
      </c>
      <c r="E139" s="16">
        <v>18.69</v>
      </c>
      <c r="F139" s="15">
        <v>4300</v>
      </c>
    </row>
    <row r="140" spans="1:6" ht="15.75">
      <c r="A140" s="12">
        <v>131</v>
      </c>
      <c r="B140" s="14" t="s">
        <v>754</v>
      </c>
      <c r="C140" s="14" t="s">
        <v>755</v>
      </c>
      <c r="D140" s="14" t="s">
        <v>26</v>
      </c>
      <c r="E140" s="16">
        <v>122.22</v>
      </c>
      <c r="F140" s="15">
        <v>3500</v>
      </c>
    </row>
    <row r="141" spans="1:6" ht="15.75">
      <c r="A141" s="12">
        <v>132</v>
      </c>
      <c r="B141" s="14" t="s">
        <v>760</v>
      </c>
      <c r="C141" s="14" t="s">
        <v>761</v>
      </c>
      <c r="D141" s="14" t="s">
        <v>26</v>
      </c>
      <c r="E141" s="16">
        <v>6.6</v>
      </c>
      <c r="F141" s="15">
        <v>5700</v>
      </c>
    </row>
    <row r="142" spans="1:6" ht="15.75">
      <c r="A142" s="12">
        <v>133</v>
      </c>
      <c r="B142" s="14" t="s">
        <v>770</v>
      </c>
      <c r="C142" s="14" t="s">
        <v>771</v>
      </c>
      <c r="D142" s="14" t="s">
        <v>26</v>
      </c>
      <c r="E142" s="16">
        <v>22.45</v>
      </c>
      <c r="F142" s="15">
        <v>9000</v>
      </c>
    </row>
    <row r="143" spans="1:6" ht="15.75">
      <c r="A143" s="12">
        <v>134</v>
      </c>
      <c r="B143" s="14" t="s">
        <v>774</v>
      </c>
      <c r="C143" s="14" t="s">
        <v>775</v>
      </c>
      <c r="D143" s="14" t="s">
        <v>26</v>
      </c>
      <c r="E143" s="16">
        <v>16.84</v>
      </c>
      <c r="F143" s="15">
        <v>51000</v>
      </c>
    </row>
    <row r="144" spans="1:6" ht="15.75">
      <c r="A144" s="12">
        <v>135</v>
      </c>
      <c r="B144" s="14" t="s">
        <v>788</v>
      </c>
      <c r="C144" s="14" t="s">
        <v>789</v>
      </c>
      <c r="D144" s="14" t="s">
        <v>26</v>
      </c>
      <c r="E144" s="16">
        <v>31.32</v>
      </c>
      <c r="F144" s="15">
        <v>5100</v>
      </c>
    </row>
    <row r="145" spans="1:6" ht="15.75">
      <c r="A145" s="12">
        <v>136</v>
      </c>
      <c r="B145" s="14" t="s">
        <v>792</v>
      </c>
      <c r="C145" s="14" t="s">
        <v>793</v>
      </c>
      <c r="D145" s="14" t="s">
        <v>26</v>
      </c>
      <c r="E145" s="16">
        <v>105.81</v>
      </c>
      <c r="F145" s="15">
        <v>10500</v>
      </c>
    </row>
    <row r="146" spans="1:6" ht="15.75">
      <c r="A146" s="12">
        <v>137</v>
      </c>
      <c r="B146" s="14" t="s">
        <v>794</v>
      </c>
      <c r="C146" s="14" t="s">
        <v>795</v>
      </c>
      <c r="D146" s="14" t="s">
        <v>26</v>
      </c>
      <c r="E146" s="16">
        <v>9.16</v>
      </c>
      <c r="F146" s="15">
        <v>29300</v>
      </c>
    </row>
    <row r="147" spans="1:6" ht="15.75">
      <c r="A147" s="12">
        <v>138</v>
      </c>
      <c r="B147" s="14" t="s">
        <v>800</v>
      </c>
      <c r="C147" s="14" t="s">
        <v>801</v>
      </c>
      <c r="D147" s="14" t="s">
        <v>26</v>
      </c>
      <c r="E147" s="16">
        <v>-0.59</v>
      </c>
      <c r="F147" s="15">
        <v>3800</v>
      </c>
    </row>
    <row r="148" spans="1:6" ht="15.75">
      <c r="A148" s="12">
        <v>139</v>
      </c>
      <c r="B148" s="14" t="s">
        <v>802</v>
      </c>
      <c r="C148" s="14" t="s">
        <v>803</v>
      </c>
      <c r="D148" s="14" t="s">
        <v>26</v>
      </c>
      <c r="E148" s="16">
        <v>8.51</v>
      </c>
      <c r="F148" s="15">
        <v>6700</v>
      </c>
    </row>
    <row r="149" spans="1:6" ht="15.75">
      <c r="A149" s="12">
        <v>140</v>
      </c>
      <c r="B149" s="14" t="s">
        <v>804</v>
      </c>
      <c r="C149" s="14" t="s">
        <v>805</v>
      </c>
      <c r="D149" s="14" t="s">
        <v>26</v>
      </c>
      <c r="E149" s="16">
        <v>13.46</v>
      </c>
      <c r="F149" s="15">
        <v>16200</v>
      </c>
    </row>
    <row r="150" spans="1:6" ht="15.75">
      <c r="A150" s="12">
        <v>141</v>
      </c>
      <c r="B150" s="14" t="s">
        <v>810</v>
      </c>
      <c r="C150" s="14" t="s">
        <v>811</v>
      </c>
      <c r="D150" s="14" t="s">
        <v>26</v>
      </c>
      <c r="E150" s="16">
        <v>1.19</v>
      </c>
      <c r="F150" s="15">
        <v>27600</v>
      </c>
    </row>
    <row r="151" spans="1:6" ht="15.75">
      <c r="A151" s="12">
        <v>142</v>
      </c>
      <c r="B151" s="14" t="s">
        <v>812</v>
      </c>
      <c r="C151" s="14" t="s">
        <v>813</v>
      </c>
      <c r="D151" s="14" t="s">
        <v>26</v>
      </c>
      <c r="E151" s="16">
        <v>11.42</v>
      </c>
      <c r="F151" s="15">
        <v>22900</v>
      </c>
    </row>
    <row r="152" spans="1:6" ht="15.75">
      <c r="A152" s="12">
        <v>143</v>
      </c>
      <c r="B152" s="14" t="s">
        <v>816</v>
      </c>
      <c r="C152" s="14" t="s">
        <v>817</v>
      </c>
      <c r="D152" s="14" t="s">
        <v>26</v>
      </c>
      <c r="E152" s="16">
        <v>5.29</v>
      </c>
      <c r="F152" s="15">
        <v>38700</v>
      </c>
    </row>
    <row r="153" spans="1:6" ht="15.75">
      <c r="A153" s="12">
        <v>144</v>
      </c>
      <c r="B153" s="14" t="s">
        <v>822</v>
      </c>
      <c r="C153" s="14" t="s">
        <v>823</v>
      </c>
      <c r="D153" s="14" t="s">
        <v>26</v>
      </c>
      <c r="E153" s="16">
        <v>4.66</v>
      </c>
      <c r="F153" s="15">
        <v>10400</v>
      </c>
    </row>
    <row r="154" spans="1:6" ht="15.75">
      <c r="A154" s="12">
        <v>145</v>
      </c>
      <c r="B154" s="14" t="s">
        <v>828</v>
      </c>
      <c r="C154" s="14" t="s">
        <v>829</v>
      </c>
      <c r="D154" s="14" t="s">
        <v>26</v>
      </c>
      <c r="E154" s="16">
        <v>12.33</v>
      </c>
      <c r="F154" s="15">
        <v>5700</v>
      </c>
    </row>
    <row r="155" spans="1:6" ht="15.75">
      <c r="A155" s="12">
        <v>146</v>
      </c>
      <c r="B155" s="14" t="s">
        <v>834</v>
      </c>
      <c r="C155" s="14" t="s">
        <v>835</v>
      </c>
      <c r="D155" s="14" t="s">
        <v>26</v>
      </c>
      <c r="E155" s="16">
        <v>31.34</v>
      </c>
      <c r="F155" s="15">
        <v>2200</v>
      </c>
    </row>
    <row r="156" spans="1:6" ht="15.75">
      <c r="A156" s="12">
        <v>147</v>
      </c>
      <c r="B156" s="14" t="s">
        <v>836</v>
      </c>
      <c r="C156" s="14" t="s">
        <v>837</v>
      </c>
      <c r="D156" s="14" t="s">
        <v>26</v>
      </c>
      <c r="E156" s="16">
        <v>7.65</v>
      </c>
      <c r="F156" s="15">
        <v>64000</v>
      </c>
    </row>
    <row r="157" spans="1:6" ht="15.75">
      <c r="A157" s="12">
        <v>148</v>
      </c>
      <c r="B157" s="14" t="s">
        <v>842</v>
      </c>
      <c r="C157" s="14" t="s">
        <v>843</v>
      </c>
      <c r="D157" s="14" t="s">
        <v>26</v>
      </c>
      <c r="E157" s="16">
        <v>10.67</v>
      </c>
      <c r="F157" s="15">
        <v>2300</v>
      </c>
    </row>
    <row r="158" spans="1:6" ht="15.75">
      <c r="A158" s="12">
        <v>149</v>
      </c>
      <c r="B158" s="14" t="s">
        <v>850</v>
      </c>
      <c r="C158" s="14" t="s">
        <v>851</v>
      </c>
      <c r="D158" s="14" t="s">
        <v>26</v>
      </c>
      <c r="E158" s="16">
        <v>-0.2</v>
      </c>
      <c r="F158" s="15">
        <v>800</v>
      </c>
    </row>
    <row r="159" spans="1:6" ht="15.75">
      <c r="A159" s="12">
        <v>150</v>
      </c>
      <c r="B159" s="14" t="s">
        <v>864</v>
      </c>
      <c r="C159" s="14" t="s">
        <v>865</v>
      </c>
      <c r="D159" s="14" t="s">
        <v>26</v>
      </c>
      <c r="E159" s="16">
        <v>4.52</v>
      </c>
      <c r="F159" s="15">
        <v>15000</v>
      </c>
    </row>
    <row r="160" spans="1:6" ht="15.75">
      <c r="A160" s="12">
        <v>151</v>
      </c>
      <c r="B160" s="14" t="s">
        <v>880</v>
      </c>
      <c r="C160" s="14" t="s">
        <v>881</v>
      </c>
      <c r="D160" s="14" t="s">
        <v>26</v>
      </c>
      <c r="E160" s="16">
        <v>7.43</v>
      </c>
      <c r="F160" s="15">
        <v>12200</v>
      </c>
    </row>
    <row r="161" spans="1:6" ht="15.75">
      <c r="A161" s="12">
        <v>152</v>
      </c>
      <c r="B161" s="14" t="s">
        <v>888</v>
      </c>
      <c r="C161" s="14" t="s">
        <v>889</v>
      </c>
      <c r="D161" s="14" t="s">
        <v>26</v>
      </c>
      <c r="E161" s="16">
        <v>9.12</v>
      </c>
      <c r="F161" s="15">
        <v>36400</v>
      </c>
    </row>
    <row r="162" spans="1:6" ht="15.75">
      <c r="A162" s="12">
        <v>153</v>
      </c>
      <c r="B162" s="14" t="s">
        <v>894</v>
      </c>
      <c r="C162" s="14" t="s">
        <v>895</v>
      </c>
      <c r="D162" s="14" t="s">
        <v>26</v>
      </c>
      <c r="E162" s="16">
        <v>35.08</v>
      </c>
      <c r="F162" s="15">
        <v>5100</v>
      </c>
    </row>
    <row r="163" spans="1:6" ht="15.75">
      <c r="A163" s="12">
        <v>154</v>
      </c>
      <c r="B163" s="14" t="s">
        <v>896</v>
      </c>
      <c r="C163" s="14" t="s">
        <v>897</v>
      </c>
      <c r="D163" s="14" t="s">
        <v>26</v>
      </c>
      <c r="E163" s="16">
        <v>-10.33</v>
      </c>
      <c r="F163" s="15">
        <v>1900</v>
      </c>
    </row>
    <row r="164" spans="1:6" ht="15.75">
      <c r="A164" s="12">
        <v>155</v>
      </c>
      <c r="B164" s="14" t="s">
        <v>900</v>
      </c>
      <c r="C164" s="14" t="s">
        <v>901</v>
      </c>
      <c r="D164" s="14" t="s">
        <v>26</v>
      </c>
      <c r="E164" s="16">
        <v>3.93</v>
      </c>
      <c r="F164" s="15">
        <v>9400</v>
      </c>
    </row>
    <row r="165" spans="1:6" ht="15.75">
      <c r="A165" s="12">
        <v>156</v>
      </c>
      <c r="B165" s="14" t="s">
        <v>904</v>
      </c>
      <c r="C165" s="14" t="s">
        <v>905</v>
      </c>
      <c r="D165" s="14" t="s">
        <v>26</v>
      </c>
      <c r="E165" s="16">
        <v>18.87</v>
      </c>
      <c r="F165" s="15">
        <v>22900</v>
      </c>
    </row>
    <row r="166" spans="1:6" ht="15.75">
      <c r="A166" s="12">
        <v>157</v>
      </c>
      <c r="B166" s="14" t="s">
        <v>906</v>
      </c>
      <c r="C166" s="14" t="s">
        <v>907</v>
      </c>
      <c r="D166" s="14" t="s">
        <v>26</v>
      </c>
      <c r="E166" s="16">
        <v>7.44</v>
      </c>
      <c r="F166" s="15">
        <v>9000</v>
      </c>
    </row>
    <row r="167" spans="1:6" ht="15.75">
      <c r="A167" s="12">
        <v>158</v>
      </c>
      <c r="B167" s="14" t="s">
        <v>910</v>
      </c>
      <c r="C167" s="14" t="s">
        <v>911</v>
      </c>
      <c r="D167" s="14" t="s">
        <v>26</v>
      </c>
      <c r="E167" s="16">
        <v>7.02</v>
      </c>
      <c r="F167" s="15">
        <v>23800</v>
      </c>
    </row>
    <row r="168" spans="1:6" ht="15.75">
      <c r="A168" s="12">
        <v>159</v>
      </c>
      <c r="B168" s="14" t="s">
        <v>916</v>
      </c>
      <c r="C168" s="14" t="s">
        <v>917</v>
      </c>
      <c r="D168" s="14" t="s">
        <v>26</v>
      </c>
      <c r="E168" s="16">
        <v>9.93</v>
      </c>
      <c r="F168" s="15">
        <v>60500</v>
      </c>
    </row>
    <row r="169" spans="1:6" ht="15.75">
      <c r="A169" s="12">
        <v>160</v>
      </c>
      <c r="B169" s="14" t="s">
        <v>924</v>
      </c>
      <c r="C169" s="14" t="s">
        <v>925</v>
      </c>
      <c r="D169" s="14" t="s">
        <v>26</v>
      </c>
      <c r="E169" s="16">
        <v>4.65</v>
      </c>
      <c r="F169" s="15">
        <v>25600</v>
      </c>
    </row>
    <row r="170" spans="1:6" ht="15.75">
      <c r="A170" s="12">
        <v>161</v>
      </c>
      <c r="B170" s="14" t="s">
        <v>928</v>
      </c>
      <c r="C170" s="14" t="s">
        <v>929</v>
      </c>
      <c r="D170" s="14" t="s">
        <v>26</v>
      </c>
      <c r="E170" s="16">
        <v>19.16</v>
      </c>
      <c r="F170" s="15">
        <v>16700</v>
      </c>
    </row>
    <row r="171" spans="1:6" ht="15.75">
      <c r="A171" s="12">
        <v>162</v>
      </c>
      <c r="B171" s="14" t="s">
        <v>938</v>
      </c>
      <c r="C171" s="14" t="s">
        <v>939</v>
      </c>
      <c r="D171" s="14" t="s">
        <v>26</v>
      </c>
      <c r="E171" s="16">
        <v>8.37</v>
      </c>
      <c r="F171" s="15">
        <v>15200</v>
      </c>
    </row>
    <row r="172" spans="1:6" ht="15.75">
      <c r="A172" s="12">
        <v>163</v>
      </c>
      <c r="B172" s="14" t="s">
        <v>944</v>
      </c>
      <c r="C172" s="14" t="s">
        <v>945</v>
      </c>
      <c r="D172" s="14" t="s">
        <v>26</v>
      </c>
      <c r="E172" s="16">
        <v>9.05</v>
      </c>
      <c r="F172" s="15">
        <v>2700</v>
      </c>
    </row>
    <row r="173" spans="1:6" ht="15.75">
      <c r="A173" s="12">
        <v>164</v>
      </c>
      <c r="B173" s="14" t="s">
        <v>948</v>
      </c>
      <c r="C173" s="14" t="s">
        <v>949</v>
      </c>
      <c r="D173" s="14" t="s">
        <v>26</v>
      </c>
      <c r="E173" s="16">
        <v>9.11</v>
      </c>
      <c r="F173" s="15">
        <v>14700</v>
      </c>
    </row>
    <row r="174" spans="1:6" ht="15.75">
      <c r="A174" s="12">
        <v>165</v>
      </c>
      <c r="B174" s="14" t="s">
        <v>954</v>
      </c>
      <c r="C174" s="14" t="s">
        <v>955</v>
      </c>
      <c r="D174" s="14" t="s">
        <v>26</v>
      </c>
      <c r="E174" s="16">
        <v>21.46</v>
      </c>
      <c r="F174" s="15">
        <v>13000</v>
      </c>
    </row>
    <row r="175" spans="1:6" ht="15.75">
      <c r="A175" s="12">
        <v>166</v>
      </c>
      <c r="B175" s="14" t="s">
        <v>960</v>
      </c>
      <c r="C175" s="14" t="s">
        <v>961</v>
      </c>
      <c r="D175" s="14" t="s">
        <v>26</v>
      </c>
      <c r="E175" s="16">
        <v>2.95</v>
      </c>
      <c r="F175" s="15">
        <v>11500</v>
      </c>
    </row>
    <row r="176" spans="1:6" ht="15.75">
      <c r="A176" s="12">
        <v>167</v>
      </c>
      <c r="B176" s="14" t="s">
        <v>980</v>
      </c>
      <c r="C176" s="14" t="s">
        <v>981</v>
      </c>
      <c r="D176" s="14" t="s">
        <v>26</v>
      </c>
      <c r="E176" s="16">
        <v>29.1</v>
      </c>
      <c r="F176" s="15">
        <v>67500</v>
      </c>
    </row>
    <row r="177" spans="1:6" ht="15.75">
      <c r="A177" s="12">
        <v>168</v>
      </c>
      <c r="B177" s="14" t="s">
        <v>996</v>
      </c>
      <c r="C177" s="14" t="s">
        <v>997</v>
      </c>
      <c r="D177" s="14" t="s">
        <v>26</v>
      </c>
      <c r="E177" s="16">
        <v>14.51</v>
      </c>
      <c r="F177" s="15">
        <v>129000</v>
      </c>
    </row>
    <row r="178" spans="1:6" ht="15.75">
      <c r="A178" s="12">
        <v>169</v>
      </c>
      <c r="B178" s="14" t="s">
        <v>1000</v>
      </c>
      <c r="C178" s="14" t="s">
        <v>1001</v>
      </c>
      <c r="D178" s="14" t="s">
        <v>26</v>
      </c>
      <c r="E178" s="16">
        <v>19.41</v>
      </c>
      <c r="F178" s="15">
        <v>28700</v>
      </c>
    </row>
    <row r="179" spans="1:6" ht="15.75">
      <c r="A179" s="12">
        <v>170</v>
      </c>
      <c r="B179" s="14" t="s">
        <v>1006</v>
      </c>
      <c r="C179" s="14" t="s">
        <v>1007</v>
      </c>
      <c r="D179" s="14" t="s">
        <v>26</v>
      </c>
      <c r="E179" s="16">
        <v>15.37</v>
      </c>
      <c r="F179" s="15">
        <v>7700</v>
      </c>
    </row>
    <row r="180" spans="1:6" ht="15.75">
      <c r="A180" s="12">
        <v>171</v>
      </c>
      <c r="B180" s="14" t="s">
        <v>1008</v>
      </c>
      <c r="C180" s="14" t="s">
        <v>1009</v>
      </c>
      <c r="D180" s="14" t="s">
        <v>26</v>
      </c>
      <c r="E180" s="16">
        <v>25</v>
      </c>
      <c r="F180" s="15">
        <v>18700</v>
      </c>
    </row>
    <row r="181" spans="1:6" ht="15.75">
      <c r="A181" s="12">
        <v>172</v>
      </c>
      <c r="B181" s="14" t="s">
        <v>1020</v>
      </c>
      <c r="C181" s="14" t="s">
        <v>1021</v>
      </c>
      <c r="D181" s="14" t="s">
        <v>26</v>
      </c>
      <c r="E181" s="16">
        <v>9.81</v>
      </c>
      <c r="F181" s="15">
        <v>110000</v>
      </c>
    </row>
    <row r="182" spans="1:6" ht="15.75">
      <c r="A182" s="12">
        <v>173</v>
      </c>
      <c r="B182" s="14" t="s">
        <v>1046</v>
      </c>
      <c r="C182" s="14" t="s">
        <v>1047</v>
      </c>
      <c r="D182" s="14" t="s">
        <v>26</v>
      </c>
      <c r="E182" s="16">
        <v>8.08</v>
      </c>
      <c r="F182" s="15">
        <v>27900</v>
      </c>
    </row>
    <row r="183" spans="1:6" ht="15.75">
      <c r="A183" s="12">
        <v>174</v>
      </c>
      <c r="B183" s="14" t="s">
        <v>1048</v>
      </c>
      <c r="C183" s="14" t="s">
        <v>1049</v>
      </c>
      <c r="D183" s="14" t="s">
        <v>26</v>
      </c>
      <c r="E183" s="16">
        <v>14.22</v>
      </c>
      <c r="F183" s="15">
        <v>21700</v>
      </c>
    </row>
    <row r="184" spans="1:6" ht="15.75">
      <c r="A184" s="12">
        <v>175</v>
      </c>
      <c r="B184" s="14" t="s">
        <v>1052</v>
      </c>
      <c r="C184" s="14" t="s">
        <v>1053</v>
      </c>
      <c r="D184" s="14" t="s">
        <v>26</v>
      </c>
      <c r="E184" s="16">
        <v>10.43</v>
      </c>
      <c r="F184" s="15">
        <v>85500</v>
      </c>
    </row>
    <row r="185" spans="1:6" ht="15.75">
      <c r="A185" s="12">
        <v>176</v>
      </c>
      <c r="B185" s="14" t="s">
        <v>1066</v>
      </c>
      <c r="C185" s="14" t="s">
        <v>1067</v>
      </c>
      <c r="D185" s="14" t="s">
        <v>26</v>
      </c>
      <c r="E185" s="16">
        <v>10.06</v>
      </c>
      <c r="F185" s="15">
        <v>106000</v>
      </c>
    </row>
    <row r="186" spans="1:6" ht="15.75">
      <c r="A186" s="12">
        <v>177</v>
      </c>
      <c r="B186" s="14" t="s">
        <v>1070</v>
      </c>
      <c r="C186" s="14" t="s">
        <v>1071</v>
      </c>
      <c r="D186" s="14" t="s">
        <v>26</v>
      </c>
      <c r="E186" s="16">
        <v>8.09</v>
      </c>
      <c r="F186" s="15">
        <v>34500</v>
      </c>
    </row>
    <row r="187" spans="1:6" ht="15.75">
      <c r="A187" s="12">
        <v>178</v>
      </c>
      <c r="B187" s="14" t="s">
        <v>1074</v>
      </c>
      <c r="C187" s="14" t="s">
        <v>1075</v>
      </c>
      <c r="D187" s="14" t="s">
        <v>26</v>
      </c>
      <c r="E187" s="16">
        <v>6.7</v>
      </c>
      <c r="F187" s="15">
        <v>10400</v>
      </c>
    </row>
    <row r="188" spans="1:6" ht="15.75">
      <c r="A188" s="12">
        <v>179</v>
      </c>
      <c r="B188" s="14" t="s">
        <v>1082</v>
      </c>
      <c r="C188" s="14" t="s">
        <v>1083</v>
      </c>
      <c r="D188" s="14" t="s">
        <v>26</v>
      </c>
      <c r="E188" s="16">
        <v>-1.42</v>
      </c>
      <c r="F188" s="15">
        <v>2000</v>
      </c>
    </row>
    <row r="189" spans="1:6" ht="15.75">
      <c r="A189" s="12">
        <v>180</v>
      </c>
      <c r="B189" s="14" t="s">
        <v>1088</v>
      </c>
      <c r="C189" s="14" t="s">
        <v>1089</v>
      </c>
      <c r="D189" s="14" t="s">
        <v>26</v>
      </c>
      <c r="E189" s="16">
        <v>0.49</v>
      </c>
      <c r="F189" s="15">
        <v>2400</v>
      </c>
    </row>
    <row r="190" spans="1:6" ht="15.75">
      <c r="A190" s="12">
        <v>181</v>
      </c>
      <c r="B190" s="14" t="s">
        <v>1092</v>
      </c>
      <c r="C190" s="14" t="s">
        <v>1093</v>
      </c>
      <c r="D190" s="14" t="s">
        <v>26</v>
      </c>
      <c r="E190" s="16">
        <v>13.34</v>
      </c>
      <c r="F190" s="15">
        <v>38000</v>
      </c>
    </row>
    <row r="191" spans="1:6" ht="15.75">
      <c r="A191" s="12">
        <v>182</v>
      </c>
      <c r="B191" s="14" t="s">
        <v>1096</v>
      </c>
      <c r="C191" s="14" t="s">
        <v>1097</v>
      </c>
      <c r="D191" s="14" t="s">
        <v>26</v>
      </c>
      <c r="E191" s="16">
        <v>17.52</v>
      </c>
      <c r="F191" s="15">
        <v>35400</v>
      </c>
    </row>
    <row r="192" spans="1:6" ht="15.75">
      <c r="A192" s="12">
        <v>183</v>
      </c>
      <c r="B192" s="14" t="s">
        <v>1098</v>
      </c>
      <c r="C192" s="14" t="s">
        <v>1099</v>
      </c>
      <c r="D192" s="14" t="s">
        <v>26</v>
      </c>
      <c r="E192" s="16">
        <v>12.74</v>
      </c>
      <c r="F192" s="15">
        <v>41000</v>
      </c>
    </row>
    <row r="193" spans="1:6" ht="15.75">
      <c r="A193" s="12">
        <v>184</v>
      </c>
      <c r="B193" s="14" t="s">
        <v>1110</v>
      </c>
      <c r="C193" s="14" t="s">
        <v>1111</v>
      </c>
      <c r="D193" s="14" t="s">
        <v>26</v>
      </c>
      <c r="E193" s="16">
        <v>13.32</v>
      </c>
      <c r="F193" s="15">
        <v>60000</v>
      </c>
    </row>
    <row r="194" spans="1:6" ht="15.75">
      <c r="A194" s="12">
        <v>185</v>
      </c>
      <c r="B194" s="14" t="s">
        <v>1112</v>
      </c>
      <c r="C194" s="14" t="s">
        <v>1113</v>
      </c>
      <c r="D194" s="14" t="s">
        <v>26</v>
      </c>
      <c r="E194" s="16">
        <v>15.15</v>
      </c>
      <c r="F194" s="15">
        <v>13000</v>
      </c>
    </row>
    <row r="195" spans="1:6" ht="15.75">
      <c r="A195" s="12">
        <v>186</v>
      </c>
      <c r="B195" s="14" t="s">
        <v>1120</v>
      </c>
      <c r="C195" s="14" t="s">
        <v>1121</v>
      </c>
      <c r="D195" s="14" t="s">
        <v>26</v>
      </c>
      <c r="E195" s="16">
        <v>5.94</v>
      </c>
      <c r="F195" s="15">
        <v>13300</v>
      </c>
    </row>
    <row r="196" spans="1:6" ht="15.75">
      <c r="A196" s="12">
        <v>187</v>
      </c>
      <c r="B196" s="14" t="s">
        <v>1124</v>
      </c>
      <c r="C196" s="14" t="s">
        <v>1125</v>
      </c>
      <c r="D196" s="14" t="s">
        <v>26</v>
      </c>
      <c r="E196" s="16">
        <v>7.54</v>
      </c>
      <c r="F196" s="15">
        <v>10700</v>
      </c>
    </row>
    <row r="197" spans="1:6" ht="15.75">
      <c r="A197" s="12">
        <v>188</v>
      </c>
      <c r="B197" s="14" t="s">
        <v>1126</v>
      </c>
      <c r="C197" s="14" t="s">
        <v>1127</v>
      </c>
      <c r="D197" s="14" t="s">
        <v>26</v>
      </c>
      <c r="E197" s="16">
        <v>17.12</v>
      </c>
      <c r="F197" s="15">
        <v>46000</v>
      </c>
    </row>
    <row r="198" spans="1:6" ht="15.75">
      <c r="A198" s="12">
        <v>189</v>
      </c>
      <c r="B198" s="14" t="s">
        <v>1128</v>
      </c>
      <c r="C198" s="14" t="s">
        <v>1129</v>
      </c>
      <c r="D198" s="14" t="s">
        <v>26</v>
      </c>
      <c r="E198" s="16">
        <v>13.93</v>
      </c>
      <c r="F198" s="15">
        <v>18700</v>
      </c>
    </row>
    <row r="199" spans="1:6" ht="15.75">
      <c r="A199" s="12">
        <v>190</v>
      </c>
      <c r="B199" s="14" t="s">
        <v>1140</v>
      </c>
      <c r="C199" s="14" t="s">
        <v>1141</v>
      </c>
      <c r="D199" s="14" t="s">
        <v>26</v>
      </c>
      <c r="E199" s="16">
        <v>7.42</v>
      </c>
      <c r="F199" s="15">
        <v>19600</v>
      </c>
    </row>
    <row r="200" spans="1:6" ht="15.75">
      <c r="A200" s="12">
        <v>191</v>
      </c>
      <c r="B200" s="14" t="s">
        <v>1148</v>
      </c>
      <c r="C200" s="14" t="s">
        <v>1149</v>
      </c>
      <c r="D200" s="14" t="s">
        <v>26</v>
      </c>
      <c r="E200" s="16">
        <v>-19.4</v>
      </c>
      <c r="F200" s="15">
        <v>8000</v>
      </c>
    </row>
    <row r="201" spans="1:6" ht="15.75">
      <c r="A201" s="12">
        <v>192</v>
      </c>
      <c r="B201" s="14" t="s">
        <v>1156</v>
      </c>
      <c r="C201" s="14" t="s">
        <v>1157</v>
      </c>
      <c r="D201" s="14" t="s">
        <v>26</v>
      </c>
      <c r="E201" s="16">
        <v>5.59</v>
      </c>
      <c r="F201" s="15">
        <v>10900</v>
      </c>
    </row>
    <row r="202" spans="1:6" ht="15.75">
      <c r="A202" s="12">
        <v>193</v>
      </c>
      <c r="B202" s="14" t="s">
        <v>1170</v>
      </c>
      <c r="C202" s="14" t="s">
        <v>1171</v>
      </c>
      <c r="D202" s="14" t="s">
        <v>26</v>
      </c>
      <c r="E202" s="16">
        <v>131.93</v>
      </c>
      <c r="F202" s="15">
        <v>15900</v>
      </c>
    </row>
    <row r="203" spans="1:6" ht="15.75">
      <c r="A203" s="12">
        <v>194</v>
      </c>
      <c r="B203" s="14" t="s">
        <v>1174</v>
      </c>
      <c r="C203" s="14" t="s">
        <v>1175</v>
      </c>
      <c r="D203" s="14" t="s">
        <v>26</v>
      </c>
      <c r="E203" s="16">
        <v>42.36</v>
      </c>
      <c r="F203" s="15">
        <v>70000</v>
      </c>
    </row>
    <row r="204" spans="1:6" ht="15.75">
      <c r="A204" s="12">
        <v>195</v>
      </c>
      <c r="B204" s="14" t="s">
        <v>1176</v>
      </c>
      <c r="C204" s="14" t="s">
        <v>1177</v>
      </c>
      <c r="D204" s="14" t="s">
        <v>26</v>
      </c>
      <c r="E204" s="16">
        <v>20.13</v>
      </c>
      <c r="F204" s="15">
        <v>9700</v>
      </c>
    </row>
    <row r="205" spans="1:6" ht="15.75">
      <c r="A205" s="12">
        <v>196</v>
      </c>
      <c r="B205" s="14" t="s">
        <v>1184</v>
      </c>
      <c r="C205" s="14" t="s">
        <v>1185</v>
      </c>
      <c r="D205" s="14" t="s">
        <v>26</v>
      </c>
      <c r="E205" s="16">
        <v>18.53</v>
      </c>
      <c r="F205" s="15">
        <v>15200</v>
      </c>
    </row>
    <row r="206" spans="1:6" ht="15.75">
      <c r="A206" s="12">
        <v>197</v>
      </c>
      <c r="B206" s="14" t="s">
        <v>1190</v>
      </c>
      <c r="C206" s="14" t="s">
        <v>1191</v>
      </c>
      <c r="D206" s="14" t="s">
        <v>26</v>
      </c>
      <c r="E206" s="16">
        <v>8.2</v>
      </c>
      <c r="F206" s="15">
        <v>4500</v>
      </c>
    </row>
    <row r="207" spans="1:6" ht="15.75">
      <c r="A207" s="12">
        <v>198</v>
      </c>
      <c r="B207" s="14" t="s">
        <v>1216</v>
      </c>
      <c r="C207" s="14" t="s">
        <v>1217</v>
      </c>
      <c r="D207" s="14" t="s">
        <v>26</v>
      </c>
      <c r="E207" s="16">
        <v>10.2</v>
      </c>
      <c r="F207" s="15">
        <v>136000</v>
      </c>
    </row>
    <row r="208" spans="1:6" ht="15.75">
      <c r="A208" s="12">
        <v>199</v>
      </c>
      <c r="B208" s="14" t="s">
        <v>1218</v>
      </c>
      <c r="C208" s="14" t="s">
        <v>1219</v>
      </c>
      <c r="D208" s="14" t="s">
        <v>26</v>
      </c>
      <c r="E208" s="16">
        <v>2.46</v>
      </c>
      <c r="F208" s="15">
        <v>8200</v>
      </c>
    </row>
    <row r="209" spans="1:6" ht="15.75">
      <c r="A209" s="12">
        <v>200</v>
      </c>
      <c r="B209" s="14" t="s">
        <v>1232</v>
      </c>
      <c r="C209" s="14" t="s">
        <v>1233</v>
      </c>
      <c r="D209" s="14" t="s">
        <v>26</v>
      </c>
      <c r="E209" s="16">
        <v>16.83</v>
      </c>
      <c r="F209" s="15">
        <v>2100</v>
      </c>
    </row>
    <row r="210" spans="1:6" ht="15.75">
      <c r="A210" s="12">
        <v>201</v>
      </c>
      <c r="B210" s="14" t="s">
        <v>1242</v>
      </c>
      <c r="C210" s="14" t="s">
        <v>1243</v>
      </c>
      <c r="D210" s="14" t="s">
        <v>26</v>
      </c>
      <c r="E210" s="16">
        <v>29.97</v>
      </c>
      <c r="F210" s="15">
        <v>16800</v>
      </c>
    </row>
    <row r="211" spans="1:6" ht="15.75">
      <c r="A211" s="12">
        <v>202</v>
      </c>
      <c r="B211" s="14" t="s">
        <v>1254</v>
      </c>
      <c r="C211" s="14" t="s">
        <v>1255</v>
      </c>
      <c r="D211" s="14" t="s">
        <v>26</v>
      </c>
      <c r="E211" s="16">
        <v>7.91</v>
      </c>
      <c r="F211" s="15">
        <v>27700</v>
      </c>
    </row>
    <row r="212" spans="1:6" ht="15.75">
      <c r="A212" s="12">
        <v>203</v>
      </c>
      <c r="B212" s="14" t="s">
        <v>1274</v>
      </c>
      <c r="C212" s="14" t="s">
        <v>1275</v>
      </c>
      <c r="D212" s="14" t="s">
        <v>26</v>
      </c>
      <c r="E212" s="16">
        <v>9.85</v>
      </c>
      <c r="F212" s="15">
        <v>14500</v>
      </c>
    </row>
    <row r="213" spans="1:6" ht="15.75">
      <c r="A213" s="12">
        <v>204</v>
      </c>
      <c r="B213" s="14" t="s">
        <v>1284</v>
      </c>
      <c r="C213" s="14" t="s">
        <v>1285</v>
      </c>
      <c r="D213" s="14" t="s">
        <v>26</v>
      </c>
      <c r="E213" s="16">
        <v>6.79</v>
      </c>
      <c r="F213" s="15">
        <v>5300</v>
      </c>
    </row>
    <row r="214" spans="1:6" ht="15.75">
      <c r="A214" s="12">
        <v>205</v>
      </c>
      <c r="B214" s="14" t="s">
        <v>1290</v>
      </c>
      <c r="C214" s="14" t="s">
        <v>1291</v>
      </c>
      <c r="D214" s="14" t="s">
        <v>26</v>
      </c>
      <c r="E214" s="16">
        <v>6.38</v>
      </c>
      <c r="F214" s="15">
        <v>12800</v>
      </c>
    </row>
    <row r="215" spans="1:6" ht="15.75">
      <c r="A215" s="12">
        <v>206</v>
      </c>
      <c r="B215" s="14" t="s">
        <v>1292</v>
      </c>
      <c r="C215" s="14" t="s">
        <v>1293</v>
      </c>
      <c r="D215" s="14" t="s">
        <v>26</v>
      </c>
      <c r="E215" s="16">
        <v>3.07</v>
      </c>
      <c r="F215" s="15">
        <v>8000</v>
      </c>
    </row>
    <row r="216" spans="1:6" ht="15.75">
      <c r="A216" s="12">
        <v>207</v>
      </c>
      <c r="B216" s="14" t="s">
        <v>1294</v>
      </c>
      <c r="C216" s="14" t="s">
        <v>1295</v>
      </c>
      <c r="D216" s="14" t="s">
        <v>26</v>
      </c>
      <c r="E216" s="16">
        <v>6.15</v>
      </c>
      <c r="F216" s="15">
        <v>10600</v>
      </c>
    </row>
    <row r="217" spans="1:6" ht="15.75">
      <c r="A217" s="12">
        <v>208</v>
      </c>
      <c r="B217" s="14" t="s">
        <v>1298</v>
      </c>
      <c r="C217" s="14" t="s">
        <v>1299</v>
      </c>
      <c r="D217" s="14" t="s">
        <v>26</v>
      </c>
      <c r="E217" s="16">
        <v>53.24</v>
      </c>
      <c r="F217" s="15">
        <v>4700</v>
      </c>
    </row>
    <row r="218" spans="1:6" ht="15.75">
      <c r="A218" s="12">
        <v>209</v>
      </c>
      <c r="B218" s="14" t="s">
        <v>1310</v>
      </c>
      <c r="C218" s="14" t="s">
        <v>1311</v>
      </c>
      <c r="D218" s="14" t="s">
        <v>26</v>
      </c>
      <c r="E218" s="16">
        <v>9.23</v>
      </c>
      <c r="F218" s="15">
        <v>84000</v>
      </c>
    </row>
    <row r="219" spans="1:6" ht="15.75">
      <c r="A219" s="12">
        <v>210</v>
      </c>
      <c r="B219" s="14" t="s">
        <v>1316</v>
      </c>
      <c r="C219" s="14" t="s">
        <v>1317</v>
      </c>
      <c r="D219" s="14" t="s">
        <v>26</v>
      </c>
      <c r="E219" s="16">
        <v>8.97</v>
      </c>
      <c r="F219" s="15">
        <v>32100</v>
      </c>
    </row>
    <row r="220" spans="1:6" ht="15.75">
      <c r="A220" s="12">
        <v>211</v>
      </c>
      <c r="B220" s="14" t="s">
        <v>1318</v>
      </c>
      <c r="C220" s="14" t="s">
        <v>1319</v>
      </c>
      <c r="D220" s="14" t="s">
        <v>26</v>
      </c>
      <c r="E220" s="16">
        <v>7.87</v>
      </c>
      <c r="F220" s="15">
        <v>20500</v>
      </c>
    </row>
    <row r="221" spans="1:6" ht="15.75">
      <c r="A221" s="12">
        <v>212</v>
      </c>
      <c r="B221" s="14" t="s">
        <v>1320</v>
      </c>
      <c r="C221" s="14" t="s">
        <v>1321</v>
      </c>
      <c r="D221" s="14" t="s">
        <v>26</v>
      </c>
      <c r="E221" s="16">
        <v>7.02</v>
      </c>
      <c r="F221" s="15">
        <v>8500</v>
      </c>
    </row>
    <row r="222" spans="1:6" ht="15.75">
      <c r="A222" s="12">
        <v>213</v>
      </c>
      <c r="B222" s="14" t="s">
        <v>1342</v>
      </c>
      <c r="C222" s="14" t="s">
        <v>1343</v>
      </c>
      <c r="D222" s="14" t="s">
        <v>26</v>
      </c>
      <c r="E222" s="16">
        <v>26.59</v>
      </c>
      <c r="F222" s="15">
        <v>9100</v>
      </c>
    </row>
    <row r="223" spans="1:6" ht="15.75">
      <c r="A223" s="12">
        <v>214</v>
      </c>
      <c r="B223" s="14" t="s">
        <v>1348</v>
      </c>
      <c r="C223" s="14" t="s">
        <v>1349</v>
      </c>
      <c r="D223" s="14" t="s">
        <v>26</v>
      </c>
      <c r="E223" s="16">
        <v>-6.15</v>
      </c>
      <c r="F223" s="15">
        <v>9400</v>
      </c>
    </row>
    <row r="224" spans="1:6" ht="15.75">
      <c r="A224" s="12">
        <v>215</v>
      </c>
      <c r="B224" s="14" t="s">
        <v>1352</v>
      </c>
      <c r="C224" s="14" t="s">
        <v>1353</v>
      </c>
      <c r="D224" s="14" t="s">
        <v>26</v>
      </c>
      <c r="E224" s="16">
        <v>11.5</v>
      </c>
      <c r="F224" s="15">
        <v>9400</v>
      </c>
    </row>
    <row r="225" spans="1:6" ht="15.75">
      <c r="A225" s="12">
        <v>216</v>
      </c>
      <c r="B225" s="14" t="s">
        <v>1356</v>
      </c>
      <c r="C225" s="14" t="s">
        <v>1357</v>
      </c>
      <c r="D225" s="14" t="s">
        <v>26</v>
      </c>
      <c r="E225" s="16">
        <v>18.37</v>
      </c>
      <c r="F225" s="15">
        <v>32800</v>
      </c>
    </row>
    <row r="226" spans="1:6" ht="15.75">
      <c r="A226" s="12">
        <v>217</v>
      </c>
      <c r="B226" s="14" t="s">
        <v>1358</v>
      </c>
      <c r="C226" s="14" t="s">
        <v>1359</v>
      </c>
      <c r="D226" s="14" t="s">
        <v>26</v>
      </c>
      <c r="E226" s="16">
        <v>10.07</v>
      </c>
      <c r="F226" s="15">
        <v>24900</v>
      </c>
    </row>
    <row r="227" spans="1:6" ht="15.75">
      <c r="A227" s="12">
        <v>218</v>
      </c>
      <c r="B227" s="14" t="s">
        <v>1362</v>
      </c>
      <c r="C227" s="14" t="s">
        <v>1363</v>
      </c>
      <c r="D227" s="14" t="s">
        <v>26</v>
      </c>
      <c r="E227" s="16">
        <v>11.4</v>
      </c>
      <c r="F227" s="15">
        <v>39400</v>
      </c>
    </row>
    <row r="228" spans="1:6" ht="15.75">
      <c r="A228" s="12">
        <v>219</v>
      </c>
      <c r="B228" s="14" t="s">
        <v>1430</v>
      </c>
      <c r="C228" s="14" t="s">
        <v>1431</v>
      </c>
      <c r="D228" s="14" t="s">
        <v>26</v>
      </c>
      <c r="E228" s="16">
        <v>7.6</v>
      </c>
      <c r="F228" s="15">
        <v>26000</v>
      </c>
    </row>
    <row r="229" spans="1:6" ht="15.75">
      <c r="A229" s="12">
        <v>220</v>
      </c>
      <c r="B229" s="14" t="s">
        <v>1432</v>
      </c>
      <c r="C229" s="14" t="s">
        <v>1433</v>
      </c>
      <c r="D229" s="14" t="s">
        <v>26</v>
      </c>
      <c r="E229" s="16">
        <v>7.07</v>
      </c>
      <c r="F229" s="15">
        <v>12000</v>
      </c>
    </row>
    <row r="230" spans="1:6" ht="15.75">
      <c r="A230" s="12">
        <v>221</v>
      </c>
      <c r="B230" s="14" t="s">
        <v>1434</v>
      </c>
      <c r="C230" s="14" t="s">
        <v>1435</v>
      </c>
      <c r="D230" s="14" t="s">
        <v>26</v>
      </c>
      <c r="E230" s="16">
        <v>6.92</v>
      </c>
      <c r="F230" s="15">
        <v>28700</v>
      </c>
    </row>
    <row r="231" spans="1:6" ht="15.75">
      <c r="A231" s="12">
        <v>222</v>
      </c>
      <c r="B231" s="14" t="s">
        <v>1454</v>
      </c>
      <c r="C231" s="14" t="s">
        <v>1455</v>
      </c>
      <c r="D231" s="14" t="s">
        <v>26</v>
      </c>
      <c r="E231" s="16">
        <v>9.65</v>
      </c>
      <c r="F231" s="15">
        <v>4200</v>
      </c>
    </row>
    <row r="232" spans="1:6" ht="15.75">
      <c r="A232" s="12">
        <v>223</v>
      </c>
      <c r="B232" s="14" t="s">
        <v>1462</v>
      </c>
      <c r="C232" s="14" t="s">
        <v>1463</v>
      </c>
      <c r="D232" s="14" t="s">
        <v>26</v>
      </c>
      <c r="E232" s="16">
        <v>5.07</v>
      </c>
      <c r="F232" s="15">
        <v>9300</v>
      </c>
    </row>
    <row r="233" spans="1:6" ht="15.75">
      <c r="A233" s="12">
        <v>224</v>
      </c>
      <c r="B233" s="14" t="s">
        <v>1466</v>
      </c>
      <c r="C233" s="14" t="s">
        <v>1467</v>
      </c>
      <c r="D233" s="14" t="s">
        <v>26</v>
      </c>
      <c r="E233" s="16">
        <v>15.17</v>
      </c>
      <c r="F233" s="15">
        <v>19300</v>
      </c>
    </row>
    <row r="234" spans="1:6" ht="15.75">
      <c r="A234" s="12">
        <v>225</v>
      </c>
      <c r="B234" s="14" t="s">
        <v>1472</v>
      </c>
      <c r="C234" s="14" t="s">
        <v>1473</v>
      </c>
      <c r="D234" s="14" t="s">
        <v>26</v>
      </c>
      <c r="E234" s="16">
        <v>15.54</v>
      </c>
      <c r="F234" s="15">
        <v>31500</v>
      </c>
    </row>
    <row r="235" spans="1:6" ht="15.75">
      <c r="A235" s="12">
        <v>226</v>
      </c>
      <c r="B235" s="14" t="s">
        <v>1478</v>
      </c>
      <c r="C235" s="14" t="s">
        <v>1479</v>
      </c>
      <c r="D235" s="14" t="s">
        <v>26</v>
      </c>
      <c r="E235" s="16">
        <v>7.9</v>
      </c>
      <c r="F235" s="15">
        <v>27600</v>
      </c>
    </row>
    <row r="236" spans="1:6" ht="15.75">
      <c r="A236" s="12">
        <v>227</v>
      </c>
      <c r="B236" s="14" t="s">
        <v>1484</v>
      </c>
      <c r="C236" s="14" t="s">
        <v>1485</v>
      </c>
      <c r="D236" s="14" t="s">
        <v>26</v>
      </c>
      <c r="E236" s="16">
        <v>10.25</v>
      </c>
      <c r="F236" s="15">
        <v>23500</v>
      </c>
    </row>
    <row r="237" spans="1:6" ht="15.75">
      <c r="A237" s="12">
        <v>228</v>
      </c>
      <c r="B237" s="14" t="s">
        <v>1486</v>
      </c>
      <c r="C237" s="14" t="s">
        <v>1487</v>
      </c>
      <c r="D237" s="14" t="s">
        <v>26</v>
      </c>
      <c r="E237" s="16">
        <v>13.53</v>
      </c>
      <c r="F237" s="15">
        <v>92000</v>
      </c>
    </row>
    <row r="238" spans="1:6" ht="15.75">
      <c r="A238" s="12">
        <v>229</v>
      </c>
      <c r="B238" s="14" t="s">
        <v>1490</v>
      </c>
      <c r="C238" s="14" t="s">
        <v>1491</v>
      </c>
      <c r="D238" s="14" t="s">
        <v>26</v>
      </c>
      <c r="E238" s="16">
        <v>-78.5</v>
      </c>
      <c r="F238" s="15">
        <v>6500</v>
      </c>
    </row>
    <row r="239" spans="1:6" ht="15.75">
      <c r="A239" s="12">
        <v>230</v>
      </c>
      <c r="B239" s="14" t="s">
        <v>1494</v>
      </c>
      <c r="C239" s="14" t="s">
        <v>1495</v>
      </c>
      <c r="D239" s="14" t="s">
        <v>26</v>
      </c>
      <c r="E239" s="16">
        <v>-4.44</v>
      </c>
      <c r="F239" s="15">
        <v>14500</v>
      </c>
    </row>
    <row r="240" spans="1:6" ht="15.75">
      <c r="A240" s="12">
        <v>231</v>
      </c>
      <c r="B240" s="14" t="s">
        <v>1510</v>
      </c>
      <c r="C240" s="14" t="s">
        <v>1511</v>
      </c>
      <c r="D240" s="14" t="s">
        <v>26</v>
      </c>
      <c r="E240" s="16">
        <v>11.56</v>
      </c>
      <c r="F240" s="15">
        <v>18500</v>
      </c>
    </row>
    <row r="241" spans="1:6" ht="15.75">
      <c r="A241" s="12">
        <v>232</v>
      </c>
      <c r="B241" s="14" t="s">
        <v>1522</v>
      </c>
      <c r="C241" s="14" t="s">
        <v>1523</v>
      </c>
      <c r="D241" s="14" t="s">
        <v>26</v>
      </c>
      <c r="E241" s="16">
        <v>8.17</v>
      </c>
      <c r="F241" s="15">
        <v>33200</v>
      </c>
    </row>
    <row r="242" spans="1:6" ht="15.75">
      <c r="A242" s="12">
        <v>233</v>
      </c>
      <c r="B242" s="14" t="s">
        <v>1524</v>
      </c>
      <c r="C242" s="14" t="s">
        <v>1525</v>
      </c>
      <c r="D242" s="14" t="s">
        <v>26</v>
      </c>
      <c r="E242" s="16">
        <v>10.07</v>
      </c>
      <c r="F242" s="15">
        <v>27000</v>
      </c>
    </row>
    <row r="243" spans="1:6" ht="15.75">
      <c r="A243" s="12">
        <v>234</v>
      </c>
      <c r="B243" s="14" t="s">
        <v>1528</v>
      </c>
      <c r="C243" s="14" t="s">
        <v>1529</v>
      </c>
      <c r="D243" s="14" t="s">
        <v>26</v>
      </c>
      <c r="E243" s="16">
        <v>12.38</v>
      </c>
      <c r="F243" s="15">
        <v>44600</v>
      </c>
    </row>
    <row r="244" spans="1:6" ht="15.75">
      <c r="A244" s="12">
        <v>235</v>
      </c>
      <c r="B244" s="14" t="s">
        <v>1534</v>
      </c>
      <c r="C244" s="14" t="s">
        <v>1535</v>
      </c>
      <c r="D244" s="14" t="s">
        <v>26</v>
      </c>
      <c r="E244" s="16">
        <v>12.36</v>
      </c>
      <c r="F244" s="15">
        <v>23000</v>
      </c>
    </row>
    <row r="245" spans="1:6" ht="15.75">
      <c r="A245" s="12">
        <v>236</v>
      </c>
      <c r="B245" s="14" t="s">
        <v>1540</v>
      </c>
      <c r="C245" s="14" t="s">
        <v>1541</v>
      </c>
      <c r="D245" s="14" t="s">
        <v>26</v>
      </c>
      <c r="E245" s="16">
        <v>9.09</v>
      </c>
      <c r="F245" s="15">
        <v>21900</v>
      </c>
    </row>
    <row r="246" spans="1:6" ht="15.75">
      <c r="A246" s="12">
        <v>237</v>
      </c>
      <c r="B246" s="14" t="s">
        <v>1542</v>
      </c>
      <c r="C246" s="14" t="s">
        <v>1543</v>
      </c>
      <c r="D246" s="14" t="s">
        <v>26</v>
      </c>
      <c r="E246" s="16">
        <v>27.03</v>
      </c>
      <c r="F246" s="15">
        <v>11300</v>
      </c>
    </row>
    <row r="247" spans="1:6" ht="15.75">
      <c r="A247" s="12">
        <v>238</v>
      </c>
      <c r="B247" s="14" t="s">
        <v>1546</v>
      </c>
      <c r="C247" s="14" t="s">
        <v>1547</v>
      </c>
      <c r="D247" s="14" t="s">
        <v>26</v>
      </c>
      <c r="E247" s="16">
        <v>11.55</v>
      </c>
      <c r="F247" s="15">
        <v>26300</v>
      </c>
    </row>
    <row r="248" spans="1:6" ht="15.75">
      <c r="A248" s="12">
        <v>239</v>
      </c>
      <c r="B248" s="14" t="s">
        <v>9</v>
      </c>
      <c r="C248" s="14" t="s">
        <v>1554</v>
      </c>
      <c r="D248" s="14" t="s">
        <v>26</v>
      </c>
      <c r="E248" s="16">
        <v>-3.58</v>
      </c>
      <c r="F248" s="15">
        <v>9000</v>
      </c>
    </row>
    <row r="249" spans="1:6" ht="15.75">
      <c r="A249" s="12">
        <v>240</v>
      </c>
      <c r="B249" s="14" t="s">
        <v>1561</v>
      </c>
      <c r="C249" s="14" t="s">
        <v>1562</v>
      </c>
      <c r="D249" s="14" t="s">
        <v>26</v>
      </c>
      <c r="E249" s="16">
        <v>9.56</v>
      </c>
      <c r="F249" s="15">
        <v>40500</v>
      </c>
    </row>
    <row r="250" spans="1:6" ht="15.75">
      <c r="A250" s="12">
        <v>241</v>
      </c>
      <c r="B250" s="14" t="s">
        <v>1565</v>
      </c>
      <c r="C250" s="14" t="s">
        <v>1566</v>
      </c>
      <c r="D250" s="14" t="s">
        <v>26</v>
      </c>
      <c r="E250" s="16">
        <v>7.5</v>
      </c>
      <c r="F250" s="15">
        <v>41300</v>
      </c>
    </row>
    <row r="251" spans="1:6" ht="15.75">
      <c r="A251" s="12">
        <v>242</v>
      </c>
      <c r="B251" s="14" t="s">
        <v>1569</v>
      </c>
      <c r="C251" s="14" t="s">
        <v>1570</v>
      </c>
      <c r="D251" s="14" t="s">
        <v>26</v>
      </c>
      <c r="E251" s="16">
        <v>14.4</v>
      </c>
      <c r="F251" s="15">
        <v>8100</v>
      </c>
    </row>
    <row r="252" spans="1:6" ht="15.75">
      <c r="A252" s="12">
        <v>243</v>
      </c>
      <c r="B252" s="14" t="s">
        <v>1573</v>
      </c>
      <c r="C252" s="14" t="s">
        <v>1574</v>
      </c>
      <c r="D252" s="14" t="s">
        <v>26</v>
      </c>
      <c r="E252" s="16">
        <v>6.81</v>
      </c>
      <c r="F252" s="15">
        <v>26700</v>
      </c>
    </row>
    <row r="253" spans="1:6" ht="15.75">
      <c r="A253" s="12">
        <v>244</v>
      </c>
      <c r="B253" s="14" t="s">
        <v>1577</v>
      </c>
      <c r="C253" s="14" t="s">
        <v>1578</v>
      </c>
      <c r="D253" s="14" t="s">
        <v>26</v>
      </c>
      <c r="E253" s="16">
        <v>14.16</v>
      </c>
      <c r="F253" s="15">
        <v>53000</v>
      </c>
    </row>
    <row r="254" spans="1:6" ht="15.75">
      <c r="A254" s="12">
        <v>245</v>
      </c>
      <c r="B254" s="14" t="s">
        <v>1581</v>
      </c>
      <c r="C254" s="14" t="s">
        <v>1582</v>
      </c>
      <c r="D254" s="14" t="s">
        <v>26</v>
      </c>
      <c r="E254" s="16">
        <v>14.36</v>
      </c>
      <c r="F254" s="15">
        <v>23500</v>
      </c>
    </row>
    <row r="255" spans="1:6" ht="15.75">
      <c r="A255" s="12">
        <v>246</v>
      </c>
      <c r="B255" s="14" t="s">
        <v>1591</v>
      </c>
      <c r="C255" s="14" t="s">
        <v>1592</v>
      </c>
      <c r="D255" s="14" t="s">
        <v>26</v>
      </c>
      <c r="E255" s="16">
        <v>6.73</v>
      </c>
      <c r="F255" s="15">
        <v>29000</v>
      </c>
    </row>
    <row r="256" spans="1:6" ht="15.75">
      <c r="A256" s="12">
        <v>247</v>
      </c>
      <c r="B256" s="14" t="s">
        <v>1593</v>
      </c>
      <c r="C256" s="14" t="s">
        <v>1594</v>
      </c>
      <c r="D256" s="14" t="s">
        <v>26</v>
      </c>
      <c r="E256" s="16">
        <v>7.9</v>
      </c>
      <c r="F256" s="15">
        <v>22800</v>
      </c>
    </row>
    <row r="257" spans="1:6" ht="15.75">
      <c r="A257" s="12">
        <v>248</v>
      </c>
      <c r="B257" s="14" t="s">
        <v>1595</v>
      </c>
      <c r="C257" s="14" t="s">
        <v>1596</v>
      </c>
      <c r="D257" s="14" t="s">
        <v>26</v>
      </c>
      <c r="E257" s="16">
        <v>5.59</v>
      </c>
      <c r="F257" s="15">
        <v>11300</v>
      </c>
    </row>
    <row r="258" spans="1:6" ht="15.75">
      <c r="A258" s="12">
        <v>249</v>
      </c>
      <c r="B258" s="14" t="s">
        <v>1597</v>
      </c>
      <c r="C258" s="14" t="s">
        <v>1598</v>
      </c>
      <c r="D258" s="14" t="s">
        <v>26</v>
      </c>
      <c r="E258" s="16">
        <v>5.61</v>
      </c>
      <c r="F258" s="15">
        <v>9400</v>
      </c>
    </row>
    <row r="259" spans="1:6" ht="15.75">
      <c r="A259" s="12">
        <v>250</v>
      </c>
      <c r="B259" s="14" t="s">
        <v>1601</v>
      </c>
      <c r="C259" s="14" t="s">
        <v>1602</v>
      </c>
      <c r="D259" s="14" t="s">
        <v>26</v>
      </c>
      <c r="E259" s="16">
        <v>10.58</v>
      </c>
      <c r="F259" s="15">
        <v>56000</v>
      </c>
    </row>
    <row r="260" spans="1:6" ht="15.75">
      <c r="A260" s="12">
        <v>251</v>
      </c>
      <c r="B260" s="14" t="s">
        <v>1603</v>
      </c>
      <c r="C260" s="14" t="s">
        <v>1604</v>
      </c>
      <c r="D260" s="14" t="s">
        <v>26</v>
      </c>
      <c r="E260" s="16">
        <v>3.88</v>
      </c>
      <c r="F260" s="15">
        <v>6100</v>
      </c>
    </row>
    <row r="261" spans="1:6" ht="15.75">
      <c r="A261" s="12">
        <v>252</v>
      </c>
      <c r="B261" s="14" t="s">
        <v>1605</v>
      </c>
      <c r="C261" s="14" t="s">
        <v>1606</v>
      </c>
      <c r="D261" s="14" t="s">
        <v>26</v>
      </c>
      <c r="E261" s="16">
        <v>12.39</v>
      </c>
      <c r="F261" s="15">
        <v>12500</v>
      </c>
    </row>
    <row r="262" spans="1:6" ht="15.75">
      <c r="A262" s="12">
        <v>253</v>
      </c>
      <c r="B262" s="14" t="s">
        <v>1613</v>
      </c>
      <c r="C262" s="14" t="s">
        <v>1614</v>
      </c>
      <c r="D262" s="14" t="s">
        <v>26</v>
      </c>
      <c r="E262" s="16">
        <v>12.69</v>
      </c>
      <c r="F262" s="15">
        <v>31500</v>
      </c>
    </row>
    <row r="263" spans="1:6" ht="15.75">
      <c r="A263" s="12">
        <v>254</v>
      </c>
      <c r="B263" s="14" t="s">
        <v>1627</v>
      </c>
      <c r="C263" s="14" t="s">
        <v>1628</v>
      </c>
      <c r="D263" s="14" t="s">
        <v>26</v>
      </c>
      <c r="E263" s="16">
        <v>9.24</v>
      </c>
      <c r="F263" s="15">
        <v>55000</v>
      </c>
    </row>
    <row r="264" spans="1:6" ht="15.75">
      <c r="A264" s="12">
        <v>255</v>
      </c>
      <c r="B264" s="14" t="s">
        <v>1635</v>
      </c>
      <c r="C264" s="14" t="s">
        <v>1636</v>
      </c>
      <c r="D264" s="14" t="s">
        <v>26</v>
      </c>
      <c r="E264" s="16">
        <v>7.97</v>
      </c>
      <c r="F264" s="15">
        <v>11800</v>
      </c>
    </row>
    <row r="265" spans="1:6" ht="15.75">
      <c r="A265" s="12">
        <v>256</v>
      </c>
      <c r="B265" s="14" t="s">
        <v>1637</v>
      </c>
      <c r="C265" s="14" t="s">
        <v>1638</v>
      </c>
      <c r="D265" s="14" t="s">
        <v>26</v>
      </c>
      <c r="E265" s="16">
        <v>10.37</v>
      </c>
      <c r="F265" s="15">
        <v>12900</v>
      </c>
    </row>
    <row r="266" spans="1:6" ht="15.75">
      <c r="A266" s="12">
        <v>257</v>
      </c>
      <c r="B266" s="14" t="s">
        <v>1645</v>
      </c>
      <c r="C266" s="14" t="s">
        <v>1646</v>
      </c>
      <c r="D266" s="14" t="s">
        <v>26</v>
      </c>
      <c r="E266" s="16">
        <v>7.88</v>
      </c>
      <c r="F266" s="15">
        <v>30100</v>
      </c>
    </row>
    <row r="267" spans="1:6" ht="15.75">
      <c r="A267" s="12">
        <v>258</v>
      </c>
      <c r="B267" s="14" t="s">
        <v>1655</v>
      </c>
      <c r="C267" s="14" t="s">
        <v>1656</v>
      </c>
      <c r="D267" s="14" t="s">
        <v>26</v>
      </c>
      <c r="E267" s="16">
        <v>17.02</v>
      </c>
      <c r="F267" s="15">
        <v>92000</v>
      </c>
    </row>
    <row r="268" spans="1:6" ht="15.75">
      <c r="A268" s="12">
        <v>259</v>
      </c>
      <c r="B268" s="14" t="s">
        <v>1657</v>
      </c>
      <c r="C268" s="14" t="s">
        <v>1658</v>
      </c>
      <c r="D268" s="14" t="s">
        <v>26</v>
      </c>
      <c r="E268" s="16">
        <v>-13.01</v>
      </c>
      <c r="F268" s="15">
        <v>10700</v>
      </c>
    </row>
    <row r="269" spans="1:6" ht="15.75">
      <c r="A269" s="12">
        <v>260</v>
      </c>
      <c r="B269" s="14" t="s">
        <v>1663</v>
      </c>
      <c r="C269" s="14" t="s">
        <v>1664</v>
      </c>
      <c r="D269" s="14" t="s">
        <v>26</v>
      </c>
      <c r="E269" s="16">
        <v>12.49</v>
      </c>
      <c r="F269" s="15">
        <v>26000</v>
      </c>
    </row>
    <row r="270" spans="1:6" ht="15.75">
      <c r="A270" s="12">
        <v>261</v>
      </c>
      <c r="B270" s="14" t="s">
        <v>1665</v>
      </c>
      <c r="C270" s="14" t="s">
        <v>1666</v>
      </c>
      <c r="D270" s="14" t="s">
        <v>26</v>
      </c>
      <c r="E270" s="16">
        <v>9.86</v>
      </c>
      <c r="F270" s="15">
        <v>52000</v>
      </c>
    </row>
    <row r="271" spans="1:6" ht="15.75">
      <c r="A271" s="12">
        <v>262</v>
      </c>
      <c r="B271" s="14" t="s">
        <v>1667</v>
      </c>
      <c r="C271" s="14" t="s">
        <v>1668</v>
      </c>
      <c r="D271" s="14" t="s">
        <v>26</v>
      </c>
      <c r="E271" s="16">
        <v>6.07</v>
      </c>
      <c r="F271" s="15">
        <v>30900</v>
      </c>
    </row>
    <row r="272" spans="1:6" ht="15.75">
      <c r="A272" s="12">
        <v>263</v>
      </c>
      <c r="B272" s="14" t="s">
        <v>1673</v>
      </c>
      <c r="C272" s="14" t="s">
        <v>1674</v>
      </c>
      <c r="D272" s="14" t="s">
        <v>26</v>
      </c>
      <c r="E272" s="16">
        <v>6.81</v>
      </c>
      <c r="F272" s="15">
        <v>56500</v>
      </c>
    </row>
    <row r="273" spans="1:6" ht="15.75">
      <c r="A273" s="12">
        <v>264</v>
      </c>
      <c r="B273" s="14" t="s">
        <v>1677</v>
      </c>
      <c r="C273" s="14" t="s">
        <v>1678</v>
      </c>
      <c r="D273" s="14" t="s">
        <v>26</v>
      </c>
      <c r="E273" s="16">
        <v>8.44</v>
      </c>
      <c r="F273" s="15">
        <v>9600</v>
      </c>
    </row>
    <row r="274" spans="1:6" ht="15.75">
      <c r="A274" s="12">
        <v>265</v>
      </c>
      <c r="B274" s="14" t="s">
        <v>1685</v>
      </c>
      <c r="C274" s="14" t="s">
        <v>1686</v>
      </c>
      <c r="D274" s="14" t="s">
        <v>26</v>
      </c>
      <c r="E274" s="16">
        <v>57.29</v>
      </c>
      <c r="F274" s="15">
        <v>30000</v>
      </c>
    </row>
    <row r="275" spans="1:6" ht="15.75">
      <c r="A275" s="12">
        <v>266</v>
      </c>
      <c r="B275" s="14" t="s">
        <v>1691</v>
      </c>
      <c r="C275" s="14" t="s">
        <v>1692</v>
      </c>
      <c r="D275" s="14" t="s">
        <v>26</v>
      </c>
      <c r="E275" s="16">
        <v>14.18</v>
      </c>
      <c r="F275" s="15">
        <v>7000</v>
      </c>
    </row>
    <row r="276" spans="1:6" ht="15.75">
      <c r="A276" s="12">
        <v>267</v>
      </c>
      <c r="B276" s="14" t="s">
        <v>1697</v>
      </c>
      <c r="C276" s="14" t="s">
        <v>1698</v>
      </c>
      <c r="D276" s="14" t="s">
        <v>26</v>
      </c>
      <c r="E276" s="16">
        <v>20.3</v>
      </c>
      <c r="F276" s="15">
        <v>112000</v>
      </c>
    </row>
    <row r="277" spans="1:6" ht="15.75">
      <c r="A277" s="12">
        <v>268</v>
      </c>
      <c r="B277" s="14" t="s">
        <v>1699</v>
      </c>
      <c r="C277" s="14" t="s">
        <v>1700</v>
      </c>
      <c r="D277" s="14" t="s">
        <v>26</v>
      </c>
      <c r="E277" s="16">
        <v>12.38</v>
      </c>
      <c r="F277" s="15">
        <v>21600</v>
      </c>
    </row>
    <row r="278" spans="1:6" ht="15.75">
      <c r="A278" s="12">
        <v>269</v>
      </c>
      <c r="B278" s="14" t="s">
        <v>1705</v>
      </c>
      <c r="C278" s="14" t="s">
        <v>1706</v>
      </c>
      <c r="D278" s="14" t="s">
        <v>26</v>
      </c>
      <c r="E278" s="16">
        <v>13.81</v>
      </c>
      <c r="F278" s="15">
        <v>8700</v>
      </c>
    </row>
    <row r="279" spans="1:6" ht="15.75">
      <c r="A279" s="12">
        <v>270</v>
      </c>
      <c r="B279" s="14" t="s">
        <v>1709</v>
      </c>
      <c r="C279" s="14" t="s">
        <v>1710</v>
      </c>
      <c r="D279" s="14" t="s">
        <v>26</v>
      </c>
      <c r="E279" s="16">
        <v>7.67</v>
      </c>
      <c r="F279" s="15">
        <v>5900</v>
      </c>
    </row>
    <row r="280" spans="1:6" ht="15.75">
      <c r="A280" s="12">
        <v>271</v>
      </c>
      <c r="B280" s="14" t="s">
        <v>1717</v>
      </c>
      <c r="C280" s="14" t="s">
        <v>1718</v>
      </c>
      <c r="D280" s="14" t="s">
        <v>26</v>
      </c>
      <c r="E280" s="16">
        <v>15.93</v>
      </c>
      <c r="F280" s="15">
        <v>35200</v>
      </c>
    </row>
    <row r="281" spans="1:6" ht="15.75">
      <c r="A281" s="12">
        <v>272</v>
      </c>
      <c r="B281" s="14" t="s">
        <v>1725</v>
      </c>
      <c r="C281" s="14" t="s">
        <v>1726</v>
      </c>
      <c r="D281" s="14" t="s">
        <v>26</v>
      </c>
      <c r="E281" s="16">
        <v>12.43</v>
      </c>
      <c r="F281" s="15">
        <v>14200</v>
      </c>
    </row>
    <row r="282" spans="1:6" ht="15.75">
      <c r="A282" s="12">
        <v>273</v>
      </c>
      <c r="B282" s="14" t="s">
        <v>1739</v>
      </c>
      <c r="C282" s="14" t="s">
        <v>1740</v>
      </c>
      <c r="D282" s="14" t="s">
        <v>26</v>
      </c>
      <c r="E282" s="16">
        <v>7.39</v>
      </c>
      <c r="F282" s="15">
        <v>11300</v>
      </c>
    </row>
    <row r="283" spans="1:6" ht="15.75">
      <c r="A283" s="12">
        <v>274</v>
      </c>
      <c r="B283" s="14" t="s">
        <v>1743</v>
      </c>
      <c r="C283" s="14" t="s">
        <v>1744</v>
      </c>
      <c r="D283" s="14" t="s">
        <v>26</v>
      </c>
      <c r="E283" s="16">
        <v>8.05</v>
      </c>
      <c r="F283" s="15">
        <v>18700</v>
      </c>
    </row>
    <row r="284" spans="1:6" ht="15.75">
      <c r="A284" s="12">
        <v>275</v>
      </c>
      <c r="B284" s="14" t="s">
        <v>1745</v>
      </c>
      <c r="C284" s="14" t="s">
        <v>1746</v>
      </c>
      <c r="D284" s="14" t="s">
        <v>26</v>
      </c>
      <c r="E284" s="16">
        <v>-31.22</v>
      </c>
      <c r="F284" s="15">
        <v>3500</v>
      </c>
    </row>
    <row r="285" spans="1:6" ht="15.75">
      <c r="A285" s="12">
        <v>276</v>
      </c>
      <c r="B285" s="14" t="s">
        <v>1753</v>
      </c>
      <c r="C285" s="14" t="s">
        <v>1754</v>
      </c>
      <c r="D285" s="14" t="s">
        <v>26</v>
      </c>
      <c r="E285" s="16">
        <v>7.2</v>
      </c>
      <c r="F285" s="15">
        <v>25500</v>
      </c>
    </row>
    <row r="286" spans="1:6" ht="15.75">
      <c r="A286" s="12">
        <v>277</v>
      </c>
      <c r="B286" s="14" t="s">
        <v>1765</v>
      </c>
      <c r="C286" s="14" t="s">
        <v>1766</v>
      </c>
      <c r="D286" s="14" t="s">
        <v>26</v>
      </c>
      <c r="E286" s="16">
        <v>9.23</v>
      </c>
      <c r="F286" s="15">
        <v>15500</v>
      </c>
    </row>
    <row r="287" spans="1:6" ht="15.75">
      <c r="A287" s="12">
        <v>278</v>
      </c>
      <c r="B287" s="14" t="s">
        <v>1788</v>
      </c>
      <c r="C287" s="14" t="s">
        <v>1789</v>
      </c>
      <c r="D287" s="14" t="s">
        <v>26</v>
      </c>
      <c r="E287" s="16">
        <v>23.57</v>
      </c>
      <c r="F287" s="15">
        <v>55500</v>
      </c>
    </row>
    <row r="288" spans="1:6" ht="15.75">
      <c r="A288" s="12">
        <v>279</v>
      </c>
      <c r="B288" s="14" t="s">
        <v>1792</v>
      </c>
      <c r="C288" s="14" t="s">
        <v>1793</v>
      </c>
      <c r="D288" s="14" t="s">
        <v>26</v>
      </c>
      <c r="E288" s="16">
        <v>12.93</v>
      </c>
      <c r="F288" s="15">
        <v>140000</v>
      </c>
    </row>
    <row r="289" spans="1:6" ht="15.75">
      <c r="A289" s="12">
        <v>280</v>
      </c>
      <c r="B289" s="14" t="s">
        <v>1834</v>
      </c>
      <c r="C289" s="14" t="s">
        <v>1835</v>
      </c>
      <c r="D289" s="14" t="s">
        <v>26</v>
      </c>
      <c r="E289" s="16">
        <v>9.21</v>
      </c>
      <c r="F289" s="15">
        <v>73000</v>
      </c>
    </row>
    <row r="290" spans="1:6" ht="15.75">
      <c r="A290" s="12">
        <v>281</v>
      </c>
      <c r="B290" s="14" t="s">
        <v>1844</v>
      </c>
      <c r="C290" s="14" t="s">
        <v>1845</v>
      </c>
      <c r="D290" s="14" t="s">
        <v>26</v>
      </c>
      <c r="E290" s="16">
        <v>13.91</v>
      </c>
      <c r="F290" s="15">
        <v>48300</v>
      </c>
    </row>
    <row r="291" spans="1:6" ht="15.75">
      <c r="A291" s="12">
        <v>282</v>
      </c>
      <c r="B291" s="14" t="s">
        <v>1848</v>
      </c>
      <c r="C291" s="14" t="s">
        <v>1849</v>
      </c>
      <c r="D291" s="14" t="s">
        <v>26</v>
      </c>
      <c r="E291" s="16">
        <v>8.64</v>
      </c>
      <c r="F291" s="15">
        <v>4300</v>
      </c>
    </row>
    <row r="292" spans="1:6" ht="15.75">
      <c r="A292" s="12">
        <v>283</v>
      </c>
      <c r="B292" s="14" t="s">
        <v>1854</v>
      </c>
      <c r="C292" s="14" t="s">
        <v>1855</v>
      </c>
      <c r="D292" s="14" t="s">
        <v>26</v>
      </c>
      <c r="E292" s="16">
        <v>69.22</v>
      </c>
      <c r="F292" s="15">
        <v>50500</v>
      </c>
    </row>
    <row r="293" spans="1:6" ht="15.75">
      <c r="A293" s="12">
        <v>284</v>
      </c>
      <c r="B293" s="14" t="s">
        <v>1856</v>
      </c>
      <c r="C293" s="14" t="s">
        <v>1857</v>
      </c>
      <c r="D293" s="14" t="s">
        <v>26</v>
      </c>
      <c r="E293" s="16">
        <v>5.3</v>
      </c>
      <c r="F293" s="15">
        <v>5000</v>
      </c>
    </row>
    <row r="294" spans="1:6" ht="15.75">
      <c r="A294" s="12">
        <v>285</v>
      </c>
      <c r="B294" s="14" t="s">
        <v>1874</v>
      </c>
      <c r="C294" s="14" t="s">
        <v>1875</v>
      </c>
      <c r="D294" s="14" t="s">
        <v>26</v>
      </c>
      <c r="E294" s="16">
        <v>12.05</v>
      </c>
      <c r="F294" s="15">
        <v>9200</v>
      </c>
    </row>
    <row r="295" spans="1:6" ht="15.75">
      <c r="A295" s="12">
        <v>286</v>
      </c>
      <c r="B295" s="14" t="s">
        <v>1876</v>
      </c>
      <c r="C295" s="14" t="s">
        <v>1877</v>
      </c>
      <c r="D295" s="14" t="s">
        <v>26</v>
      </c>
      <c r="E295" s="16">
        <v>8.93</v>
      </c>
      <c r="F295" s="15">
        <v>26900</v>
      </c>
    </row>
    <row r="296" spans="1:6" ht="15.75">
      <c r="A296" s="12">
        <v>287</v>
      </c>
      <c r="B296" s="14" t="s">
        <v>1880</v>
      </c>
      <c r="C296" s="14" t="s">
        <v>1881</v>
      </c>
      <c r="D296" s="14" t="s">
        <v>26</v>
      </c>
      <c r="E296" s="16">
        <v>83.22</v>
      </c>
      <c r="F296" s="15">
        <v>11900</v>
      </c>
    </row>
    <row r="297" spans="1:6" ht="15.75">
      <c r="A297" s="12">
        <v>288</v>
      </c>
      <c r="B297" s="14" t="s">
        <v>1898</v>
      </c>
      <c r="C297" s="14" t="s">
        <v>1899</v>
      </c>
      <c r="D297" s="14" t="s">
        <v>26</v>
      </c>
      <c r="E297" s="16">
        <v>27.06</v>
      </c>
      <c r="F297" s="15">
        <v>36800</v>
      </c>
    </row>
    <row r="298" spans="1:6" ht="15.75">
      <c r="A298" s="12">
        <v>289</v>
      </c>
      <c r="B298" s="14" t="s">
        <v>1908</v>
      </c>
      <c r="C298" s="14" t="s">
        <v>1909</v>
      </c>
      <c r="D298" s="14" t="s">
        <v>26</v>
      </c>
      <c r="E298" s="16">
        <v>-1.33</v>
      </c>
      <c r="F298" s="15">
        <v>2100</v>
      </c>
    </row>
    <row r="299" spans="1:6" ht="15.75">
      <c r="A299" s="12">
        <v>290</v>
      </c>
      <c r="B299" s="14" t="s">
        <v>1914</v>
      </c>
      <c r="C299" s="14" t="s">
        <v>1915</v>
      </c>
      <c r="D299" s="14" t="s">
        <v>26</v>
      </c>
      <c r="E299" s="16">
        <v>9.72</v>
      </c>
      <c r="F299" s="15">
        <v>8800</v>
      </c>
    </row>
    <row r="300" spans="1:6" ht="15.75">
      <c r="A300" s="12">
        <v>291</v>
      </c>
      <c r="B300" s="14" t="s">
        <v>1918</v>
      </c>
      <c r="C300" s="14" t="s">
        <v>1919</v>
      </c>
      <c r="D300" s="14" t="s">
        <v>26</v>
      </c>
      <c r="E300" s="16">
        <v>-23.33</v>
      </c>
      <c r="F300" s="15">
        <v>15000</v>
      </c>
    </row>
    <row r="301" spans="1:6" ht="15.75">
      <c r="A301" s="12">
        <v>292</v>
      </c>
      <c r="B301" s="14" t="s">
        <v>1920</v>
      </c>
      <c r="C301" s="14" t="s">
        <v>1921</v>
      </c>
      <c r="D301" s="14" t="s">
        <v>26</v>
      </c>
      <c r="E301" s="16">
        <v>-2.52</v>
      </c>
      <c r="F301" s="15">
        <v>2200</v>
      </c>
    </row>
    <row r="302" spans="1:6" ht="15.75">
      <c r="A302" s="12">
        <v>293</v>
      </c>
      <c r="B302" s="14" t="s">
        <v>1924</v>
      </c>
      <c r="C302" s="14" t="s">
        <v>1925</v>
      </c>
      <c r="D302" s="14" t="s">
        <v>26</v>
      </c>
      <c r="E302" s="16">
        <v>7.36</v>
      </c>
      <c r="F302" s="15">
        <v>25700</v>
      </c>
    </row>
    <row r="303" spans="1:6" ht="15.75">
      <c r="A303" s="12">
        <v>294</v>
      </c>
      <c r="B303" s="14" t="s">
        <v>1928</v>
      </c>
      <c r="C303" s="14" t="s">
        <v>1929</v>
      </c>
      <c r="D303" s="14" t="s">
        <v>26</v>
      </c>
      <c r="E303" s="16">
        <v>22.5</v>
      </c>
      <c r="F303" s="15">
        <v>157000</v>
      </c>
    </row>
    <row r="304" spans="1:6" ht="15.75">
      <c r="A304" s="12">
        <v>295</v>
      </c>
      <c r="B304" s="14" t="s">
        <v>1938</v>
      </c>
      <c r="C304" s="14" t="s">
        <v>1939</v>
      </c>
      <c r="D304" s="14" t="s">
        <v>26</v>
      </c>
      <c r="E304" s="16">
        <v>6.37</v>
      </c>
      <c r="F304" s="15">
        <v>30500</v>
      </c>
    </row>
    <row r="305" spans="1:6" ht="15.75">
      <c r="A305" s="12">
        <v>296</v>
      </c>
      <c r="B305" s="14" t="s">
        <v>1946</v>
      </c>
      <c r="C305" s="14" t="s">
        <v>1947</v>
      </c>
      <c r="D305" s="14" t="s">
        <v>26</v>
      </c>
      <c r="E305" s="16">
        <v>-1.16</v>
      </c>
      <c r="F305" s="15">
        <v>2000</v>
      </c>
    </row>
    <row r="306" spans="1:6" ht="15.75">
      <c r="A306" s="12">
        <v>297</v>
      </c>
      <c r="B306" s="14" t="s">
        <v>1952</v>
      </c>
      <c r="C306" s="14" t="s">
        <v>1953</v>
      </c>
      <c r="D306" s="14" t="s">
        <v>26</v>
      </c>
      <c r="E306" s="16">
        <v>4.01</v>
      </c>
      <c r="F306" s="15">
        <v>9800</v>
      </c>
    </row>
    <row r="307" spans="1:6" ht="15.75">
      <c r="A307" s="12">
        <v>298</v>
      </c>
      <c r="B307" s="14" t="s">
        <v>1954</v>
      </c>
      <c r="C307" s="14" t="s">
        <v>1955</v>
      </c>
      <c r="D307" s="14" t="s">
        <v>26</v>
      </c>
      <c r="E307" s="16">
        <v>10.9</v>
      </c>
      <c r="F307" s="15">
        <v>17900</v>
      </c>
    </row>
    <row r="308" spans="1:6" ht="15.75">
      <c r="A308" s="12">
        <v>299</v>
      </c>
      <c r="B308" s="14" t="s">
        <v>1960</v>
      </c>
      <c r="C308" s="14" t="s">
        <v>1961</v>
      </c>
      <c r="D308" s="14" t="s">
        <v>26</v>
      </c>
      <c r="E308" s="16">
        <v>-585.84</v>
      </c>
      <c r="F308" s="15">
        <v>9800</v>
      </c>
    </row>
    <row r="309" spans="1:6" ht="15.75">
      <c r="A309" s="12">
        <v>300</v>
      </c>
      <c r="B309" s="14" t="s">
        <v>1964</v>
      </c>
      <c r="C309" s="14" t="s">
        <v>1965</v>
      </c>
      <c r="D309" s="14" t="s">
        <v>26</v>
      </c>
      <c r="E309" s="16">
        <v>11.03</v>
      </c>
      <c r="F309" s="15">
        <v>64500</v>
      </c>
    </row>
    <row r="310" spans="1:6" ht="15.75">
      <c r="A310" s="12">
        <v>301</v>
      </c>
      <c r="B310" s="14" t="s">
        <v>1968</v>
      </c>
      <c r="C310" s="14" t="s">
        <v>1969</v>
      </c>
      <c r="D310" s="14" t="s">
        <v>26</v>
      </c>
      <c r="E310" s="16">
        <v>12.64</v>
      </c>
      <c r="F310" s="15">
        <v>14500</v>
      </c>
    </row>
    <row r="311" spans="1:6" ht="15.75">
      <c r="A311" s="12">
        <v>302</v>
      </c>
      <c r="B311" s="14" t="s">
        <v>1970</v>
      </c>
      <c r="C311" s="14" t="s">
        <v>1971</v>
      </c>
      <c r="D311" s="14" t="s">
        <v>26</v>
      </c>
      <c r="E311" s="16">
        <v>4.04</v>
      </c>
      <c r="F311" s="15">
        <v>12400</v>
      </c>
    </row>
    <row r="312" spans="1:6" ht="15.75">
      <c r="A312" s="12">
        <v>303</v>
      </c>
      <c r="B312" s="14" t="s">
        <v>1982</v>
      </c>
      <c r="C312" s="14" t="s">
        <v>1983</v>
      </c>
      <c r="D312" s="14" t="s">
        <v>26</v>
      </c>
      <c r="E312" s="16">
        <v>13.2</v>
      </c>
      <c r="F312" s="15">
        <v>13100</v>
      </c>
    </row>
    <row r="313" spans="1:6" ht="15.75">
      <c r="A313" s="12">
        <v>304</v>
      </c>
      <c r="B313" s="14" t="s">
        <v>1998</v>
      </c>
      <c r="C313" s="14" t="s">
        <v>1999</v>
      </c>
      <c r="D313" s="14" t="s">
        <v>26</v>
      </c>
      <c r="E313" s="16">
        <v>10.62</v>
      </c>
      <c r="F313" s="15">
        <v>10000</v>
      </c>
    </row>
    <row r="314" spans="1:6" ht="15.75">
      <c r="A314" s="12">
        <v>305</v>
      </c>
      <c r="B314" s="14" t="s">
        <v>21</v>
      </c>
      <c r="C314" s="14" t="s">
        <v>22</v>
      </c>
      <c r="D314" s="14" t="s">
        <v>23</v>
      </c>
      <c r="E314" s="16">
        <v>22.13</v>
      </c>
      <c r="F314" s="15">
        <v>33200</v>
      </c>
    </row>
    <row r="315" spans="1:6" ht="15.75">
      <c r="A315" s="12">
        <v>306</v>
      </c>
      <c r="B315" s="14" t="s">
        <v>32</v>
      </c>
      <c r="C315" s="14" t="s">
        <v>33</v>
      </c>
      <c r="D315" s="14" t="s">
        <v>23</v>
      </c>
      <c r="E315" s="16">
        <v>15.48</v>
      </c>
      <c r="F315" s="15">
        <v>18300</v>
      </c>
    </row>
    <row r="316" spans="1:6" ht="15.75">
      <c r="A316" s="12">
        <v>307</v>
      </c>
      <c r="B316" s="14" t="s">
        <v>40</v>
      </c>
      <c r="C316" s="14" t="s">
        <v>41</v>
      </c>
      <c r="D316" s="14" t="s">
        <v>23</v>
      </c>
      <c r="E316" s="16">
        <v>2.13</v>
      </c>
      <c r="F316" s="15">
        <v>2000</v>
      </c>
    </row>
    <row r="317" spans="1:6" ht="15.75">
      <c r="A317" s="12">
        <v>308</v>
      </c>
      <c r="B317" s="14" t="s">
        <v>42</v>
      </c>
      <c r="C317" s="14" t="s">
        <v>43</v>
      </c>
      <c r="D317" s="14" t="s">
        <v>23</v>
      </c>
      <c r="E317" s="16">
        <v>5.76</v>
      </c>
      <c r="F317" s="15">
        <v>16800</v>
      </c>
    </row>
    <row r="318" spans="1:6" ht="15.75">
      <c r="A318" s="12">
        <v>309</v>
      </c>
      <c r="B318" s="14" t="s">
        <v>56</v>
      </c>
      <c r="C318" s="14" t="s">
        <v>57</v>
      </c>
      <c r="D318" s="14" t="s">
        <v>23</v>
      </c>
      <c r="E318" s="16">
        <v>13.15</v>
      </c>
      <c r="F318" s="15">
        <v>13800</v>
      </c>
    </row>
    <row r="319" spans="1:6" ht="15.75">
      <c r="A319" s="12">
        <v>310</v>
      </c>
      <c r="B319" s="14" t="s">
        <v>58</v>
      </c>
      <c r="C319" s="14" t="s">
        <v>59</v>
      </c>
      <c r="D319" s="14" t="s">
        <v>23</v>
      </c>
      <c r="E319" s="16">
        <v>3.22</v>
      </c>
      <c r="F319" s="15">
        <v>4000</v>
      </c>
    </row>
    <row r="320" spans="1:6" ht="15.75">
      <c r="A320" s="12">
        <v>311</v>
      </c>
      <c r="B320" s="14" t="s">
        <v>60</v>
      </c>
      <c r="C320" s="14" t="s">
        <v>61</v>
      </c>
      <c r="D320" s="14" t="s">
        <v>23</v>
      </c>
      <c r="E320" s="16">
        <v>6.72</v>
      </c>
      <c r="F320" s="15">
        <v>33000</v>
      </c>
    </row>
    <row r="321" spans="1:6" ht="15.75">
      <c r="A321" s="12">
        <v>312</v>
      </c>
      <c r="B321" s="14" t="s">
        <v>64</v>
      </c>
      <c r="C321" s="14" t="s">
        <v>65</v>
      </c>
      <c r="D321" s="14" t="s">
        <v>23</v>
      </c>
      <c r="E321" s="16">
        <v>36.43</v>
      </c>
      <c r="F321" s="15">
        <v>3900</v>
      </c>
    </row>
    <row r="322" spans="1:6" ht="15.75">
      <c r="A322" s="12">
        <v>313</v>
      </c>
      <c r="B322" s="14" t="s">
        <v>66</v>
      </c>
      <c r="C322" s="14" t="s">
        <v>67</v>
      </c>
      <c r="D322" s="14" t="s">
        <v>23</v>
      </c>
      <c r="E322" s="16">
        <v>15.2</v>
      </c>
      <c r="F322" s="15">
        <v>3500</v>
      </c>
    </row>
    <row r="323" spans="1:6" ht="15.75">
      <c r="A323" s="12">
        <v>314</v>
      </c>
      <c r="B323" s="14" t="s">
        <v>72</v>
      </c>
      <c r="C323" s="14" t="s">
        <v>73</v>
      </c>
      <c r="D323" s="14" t="s">
        <v>23</v>
      </c>
      <c r="E323" s="16">
        <v>4.87</v>
      </c>
      <c r="F323" s="15">
        <v>8400</v>
      </c>
    </row>
    <row r="324" spans="1:6" ht="15.75">
      <c r="A324" s="12">
        <v>315</v>
      </c>
      <c r="B324" s="14" t="s">
        <v>74</v>
      </c>
      <c r="C324" s="14" t="s">
        <v>75</v>
      </c>
      <c r="D324" s="14" t="s">
        <v>23</v>
      </c>
      <c r="E324" s="16">
        <v>-9.48</v>
      </c>
      <c r="F324" s="15">
        <v>7700</v>
      </c>
    </row>
    <row r="325" spans="1:6" ht="15.75">
      <c r="A325" s="12">
        <v>316</v>
      </c>
      <c r="B325" s="14" t="s">
        <v>76</v>
      </c>
      <c r="C325" s="14" t="s">
        <v>77</v>
      </c>
      <c r="D325" s="14" t="s">
        <v>23</v>
      </c>
      <c r="E325" s="16">
        <v>11.17</v>
      </c>
      <c r="F325" s="15">
        <v>10800</v>
      </c>
    </row>
    <row r="326" spans="1:6" ht="15.75">
      <c r="A326" s="12">
        <v>317</v>
      </c>
      <c r="B326" s="14" t="s">
        <v>78</v>
      </c>
      <c r="C326" s="14" t="s">
        <v>79</v>
      </c>
      <c r="D326" s="14" t="s">
        <v>23</v>
      </c>
      <c r="E326" s="16">
        <v>63.29</v>
      </c>
      <c r="F326" s="15">
        <v>2800</v>
      </c>
    </row>
    <row r="327" spans="1:6" ht="15.75">
      <c r="A327" s="12">
        <v>318</v>
      </c>
      <c r="B327" s="14" t="s">
        <v>80</v>
      </c>
      <c r="C327" s="14" t="s">
        <v>81</v>
      </c>
      <c r="D327" s="14" t="s">
        <v>23</v>
      </c>
      <c r="E327" s="16">
        <v>12.36</v>
      </c>
      <c r="F327" s="15">
        <v>36700</v>
      </c>
    </row>
    <row r="328" spans="1:6" ht="15.75">
      <c r="A328" s="12">
        <v>319</v>
      </c>
      <c r="B328" s="14" t="s">
        <v>82</v>
      </c>
      <c r="C328" s="14" t="s">
        <v>83</v>
      </c>
      <c r="D328" s="14" t="s">
        <v>23</v>
      </c>
      <c r="E328" s="16">
        <v>14.67</v>
      </c>
      <c r="F328" s="15">
        <v>3200</v>
      </c>
    </row>
    <row r="329" spans="1:6" ht="15.75">
      <c r="A329" s="12">
        <v>320</v>
      </c>
      <c r="B329" s="14" t="s">
        <v>96</v>
      </c>
      <c r="C329" s="14" t="s">
        <v>97</v>
      </c>
      <c r="D329" s="14" t="s">
        <v>23</v>
      </c>
      <c r="E329" s="16">
        <v>35.8</v>
      </c>
      <c r="F329" s="15">
        <v>4900</v>
      </c>
    </row>
    <row r="330" spans="1:6" ht="15.75">
      <c r="A330" s="12">
        <v>321</v>
      </c>
      <c r="B330" s="14" t="s">
        <v>98</v>
      </c>
      <c r="C330" s="14" t="s">
        <v>99</v>
      </c>
      <c r="D330" s="14" t="s">
        <v>23</v>
      </c>
      <c r="E330" s="16">
        <v>-10.84</v>
      </c>
      <c r="F330" s="15">
        <v>1800</v>
      </c>
    </row>
    <row r="331" spans="1:6" ht="15.75">
      <c r="A331" s="12">
        <v>322</v>
      </c>
      <c r="B331" s="14" t="s">
        <v>102</v>
      </c>
      <c r="C331" s="14" t="s">
        <v>103</v>
      </c>
      <c r="D331" s="14" t="s">
        <v>23</v>
      </c>
      <c r="E331" s="16">
        <v>7.14</v>
      </c>
      <c r="F331" s="15">
        <v>15300</v>
      </c>
    </row>
    <row r="332" spans="1:6" ht="15.75">
      <c r="A332" s="12">
        <v>323</v>
      </c>
      <c r="B332" s="14" t="s">
        <v>104</v>
      </c>
      <c r="C332" s="14" t="s">
        <v>105</v>
      </c>
      <c r="D332" s="14" t="s">
        <v>23</v>
      </c>
      <c r="E332" s="16">
        <v>8.58</v>
      </c>
      <c r="F332" s="15">
        <v>16500</v>
      </c>
    </row>
    <row r="333" spans="1:6" ht="15.75">
      <c r="A333" s="12">
        <v>324</v>
      </c>
      <c r="B333" s="14" t="s">
        <v>114</v>
      </c>
      <c r="C333" s="14" t="s">
        <v>115</v>
      </c>
      <c r="D333" s="14" t="s">
        <v>23</v>
      </c>
      <c r="E333" s="16">
        <v>12.25</v>
      </c>
      <c r="F333" s="15">
        <v>6200</v>
      </c>
    </row>
    <row r="334" spans="1:6" ht="15.75">
      <c r="A334" s="12">
        <v>325</v>
      </c>
      <c r="B334" s="14" t="s">
        <v>122</v>
      </c>
      <c r="C334" s="14" t="s">
        <v>123</v>
      </c>
      <c r="D334" s="14" t="s">
        <v>23</v>
      </c>
      <c r="E334" s="16">
        <v>21.42</v>
      </c>
      <c r="F334" s="15">
        <v>40400</v>
      </c>
    </row>
    <row r="335" spans="1:6" ht="15.75">
      <c r="A335" s="12">
        <v>326</v>
      </c>
      <c r="B335" s="14" t="s">
        <v>136</v>
      </c>
      <c r="C335" s="14" t="s">
        <v>137</v>
      </c>
      <c r="D335" s="14" t="s">
        <v>23</v>
      </c>
      <c r="E335" s="16">
        <v>-2.98</v>
      </c>
      <c r="F335" s="15">
        <v>4300</v>
      </c>
    </row>
    <row r="336" spans="1:6" ht="15.75">
      <c r="A336" s="12">
        <v>327</v>
      </c>
      <c r="B336" s="14" t="s">
        <v>142</v>
      </c>
      <c r="C336" s="14" t="s">
        <v>143</v>
      </c>
      <c r="D336" s="14" t="s">
        <v>23</v>
      </c>
      <c r="E336" s="16">
        <v>271.07</v>
      </c>
      <c r="F336" s="15">
        <v>22300</v>
      </c>
    </row>
    <row r="337" spans="1:6" ht="15.75">
      <c r="A337" s="12">
        <v>328</v>
      </c>
      <c r="B337" s="14" t="s">
        <v>144</v>
      </c>
      <c r="C337" s="14" t="s">
        <v>145</v>
      </c>
      <c r="D337" s="14" t="s">
        <v>23</v>
      </c>
      <c r="E337" s="16">
        <v>11.51</v>
      </c>
      <c r="F337" s="15">
        <v>11800</v>
      </c>
    </row>
    <row r="338" spans="1:6" ht="15.75">
      <c r="A338" s="12">
        <v>329</v>
      </c>
      <c r="B338" s="14" t="s">
        <v>146</v>
      </c>
      <c r="C338" s="14" t="s">
        <v>147</v>
      </c>
      <c r="D338" s="14" t="s">
        <v>23</v>
      </c>
      <c r="E338" s="16">
        <v>31.9</v>
      </c>
      <c r="F338" s="15">
        <v>3900</v>
      </c>
    </row>
    <row r="339" spans="1:6" ht="15.75">
      <c r="A339" s="12">
        <v>330</v>
      </c>
      <c r="B339" s="14" t="s">
        <v>160</v>
      </c>
      <c r="C339" s="14" t="s">
        <v>161</v>
      </c>
      <c r="D339" s="14" t="s">
        <v>23</v>
      </c>
      <c r="E339" s="16">
        <v>6.08</v>
      </c>
      <c r="F339" s="15">
        <v>22200</v>
      </c>
    </row>
    <row r="340" spans="1:6" ht="15.75">
      <c r="A340" s="12">
        <v>331</v>
      </c>
      <c r="B340" s="14" t="s">
        <v>166</v>
      </c>
      <c r="C340" s="14" t="s">
        <v>167</v>
      </c>
      <c r="D340" s="14" t="s">
        <v>23</v>
      </c>
      <c r="E340" s="16">
        <v>37.9</v>
      </c>
      <c r="F340" s="15">
        <v>21300</v>
      </c>
    </row>
    <row r="341" spans="1:6" ht="15.75">
      <c r="A341" s="12">
        <v>332</v>
      </c>
      <c r="B341" s="14" t="s">
        <v>170</v>
      </c>
      <c r="C341" s="14" t="s">
        <v>171</v>
      </c>
      <c r="D341" s="14" t="s">
        <v>23</v>
      </c>
      <c r="E341" s="16">
        <v>9.86</v>
      </c>
      <c r="F341" s="15">
        <v>13300</v>
      </c>
    </row>
    <row r="342" spans="1:6" ht="15.75">
      <c r="A342" s="12">
        <v>333</v>
      </c>
      <c r="B342" s="14" t="s">
        <v>178</v>
      </c>
      <c r="C342" s="14" t="s">
        <v>179</v>
      </c>
      <c r="D342" s="14" t="s">
        <v>23</v>
      </c>
      <c r="E342" s="16">
        <v>46.37</v>
      </c>
      <c r="F342" s="15">
        <v>10400</v>
      </c>
    </row>
    <row r="343" spans="1:6" ht="15.75">
      <c r="A343" s="12">
        <v>334</v>
      </c>
      <c r="B343" s="14" t="s">
        <v>192</v>
      </c>
      <c r="C343" s="14" t="s">
        <v>193</v>
      </c>
      <c r="D343" s="14" t="s">
        <v>23</v>
      </c>
      <c r="E343" s="16">
        <v>9.65</v>
      </c>
      <c r="F343" s="15">
        <v>13200</v>
      </c>
    </row>
    <row r="344" spans="1:6" ht="15.75">
      <c r="A344" s="12">
        <v>335</v>
      </c>
      <c r="B344" s="14" t="s">
        <v>196</v>
      </c>
      <c r="C344" s="14" t="s">
        <v>197</v>
      </c>
      <c r="D344" s="14" t="s">
        <v>23</v>
      </c>
      <c r="E344" s="16">
        <v>6.1</v>
      </c>
      <c r="F344" s="15">
        <v>13500</v>
      </c>
    </row>
    <row r="345" spans="1:6" ht="15.75">
      <c r="A345" s="12">
        <v>336</v>
      </c>
      <c r="B345" s="14" t="s">
        <v>206</v>
      </c>
      <c r="C345" s="14" t="s">
        <v>207</v>
      </c>
      <c r="D345" s="14" t="s">
        <v>23</v>
      </c>
      <c r="E345" s="16">
        <v>25.03</v>
      </c>
      <c r="F345" s="15">
        <v>30000</v>
      </c>
    </row>
    <row r="346" spans="1:6" ht="15.75">
      <c r="A346" s="12">
        <v>337</v>
      </c>
      <c r="B346" s="14" t="s">
        <v>212</v>
      </c>
      <c r="C346" s="14" t="s">
        <v>213</v>
      </c>
      <c r="D346" s="14" t="s">
        <v>23</v>
      </c>
      <c r="E346" s="16">
        <v>8.61</v>
      </c>
      <c r="F346" s="15">
        <v>23500</v>
      </c>
    </row>
    <row r="347" spans="1:6" ht="15.75">
      <c r="A347" s="12">
        <v>338</v>
      </c>
      <c r="B347" s="14" t="s">
        <v>214</v>
      </c>
      <c r="C347" s="14" t="s">
        <v>215</v>
      </c>
      <c r="D347" s="14" t="s">
        <v>23</v>
      </c>
      <c r="E347" s="16">
        <v>8.31</v>
      </c>
      <c r="F347" s="15">
        <v>56800</v>
      </c>
    </row>
    <row r="348" spans="1:6" ht="15.75">
      <c r="A348" s="12">
        <v>339</v>
      </c>
      <c r="B348" s="14" t="s">
        <v>224</v>
      </c>
      <c r="C348" s="14" t="s">
        <v>225</v>
      </c>
      <c r="D348" s="14" t="s">
        <v>23</v>
      </c>
      <c r="E348" s="16">
        <v>6.13</v>
      </c>
      <c r="F348" s="15">
        <v>13500</v>
      </c>
    </row>
    <row r="349" spans="1:6" ht="15.75">
      <c r="A349" s="12">
        <v>340</v>
      </c>
      <c r="B349" s="14" t="s">
        <v>238</v>
      </c>
      <c r="C349" s="14" t="s">
        <v>239</v>
      </c>
      <c r="D349" s="14" t="s">
        <v>23</v>
      </c>
      <c r="E349" s="16">
        <v>5.55</v>
      </c>
      <c r="F349" s="15">
        <v>10100</v>
      </c>
    </row>
    <row r="350" spans="1:6" ht="15.75">
      <c r="A350" s="12">
        <v>341</v>
      </c>
      <c r="B350" s="14" t="s">
        <v>242</v>
      </c>
      <c r="C350" s="14" t="s">
        <v>243</v>
      </c>
      <c r="D350" s="14" t="s">
        <v>23</v>
      </c>
      <c r="E350" s="16">
        <v>9.61</v>
      </c>
      <c r="F350" s="15">
        <v>19700</v>
      </c>
    </row>
    <row r="351" spans="1:6" ht="15.75">
      <c r="A351" s="12">
        <v>342</v>
      </c>
      <c r="B351" s="14" t="s">
        <v>252</v>
      </c>
      <c r="C351" s="14" t="s">
        <v>253</v>
      </c>
      <c r="D351" s="14" t="s">
        <v>23</v>
      </c>
      <c r="E351" s="16">
        <v>13.33</v>
      </c>
      <c r="F351" s="15">
        <v>34100</v>
      </c>
    </row>
    <row r="352" spans="1:6" ht="15.75">
      <c r="A352" s="12">
        <v>343</v>
      </c>
      <c r="B352" s="14" t="s">
        <v>258</v>
      </c>
      <c r="C352" s="14" t="s">
        <v>259</v>
      </c>
      <c r="D352" s="14" t="s">
        <v>23</v>
      </c>
      <c r="E352" s="16">
        <v>18.54</v>
      </c>
      <c r="F352" s="15">
        <v>15900</v>
      </c>
    </row>
    <row r="353" spans="1:6" ht="15.75">
      <c r="A353" s="12">
        <v>344</v>
      </c>
      <c r="B353" s="14" t="s">
        <v>268</v>
      </c>
      <c r="C353" s="14" t="s">
        <v>269</v>
      </c>
      <c r="D353" s="14" t="s">
        <v>23</v>
      </c>
      <c r="E353" s="16">
        <v>13.98</v>
      </c>
      <c r="F353" s="15">
        <v>5300</v>
      </c>
    </row>
    <row r="354" spans="1:6" ht="15.75">
      <c r="A354" s="12">
        <v>345</v>
      </c>
      <c r="B354" s="14" t="s">
        <v>272</v>
      </c>
      <c r="C354" s="14" t="s">
        <v>273</v>
      </c>
      <c r="D354" s="14" t="s">
        <v>23</v>
      </c>
      <c r="E354" s="16">
        <v>108</v>
      </c>
      <c r="F354" s="15">
        <v>7300</v>
      </c>
    </row>
    <row r="355" spans="1:6" ht="15.75">
      <c r="A355" s="12">
        <v>346</v>
      </c>
      <c r="B355" s="14" t="s">
        <v>276</v>
      </c>
      <c r="C355" s="14" t="s">
        <v>277</v>
      </c>
      <c r="D355" s="14" t="s">
        <v>23</v>
      </c>
      <c r="E355" s="16">
        <v>8.94</v>
      </c>
      <c r="F355" s="15">
        <v>7000</v>
      </c>
    </row>
    <row r="356" spans="1:6" ht="15.75">
      <c r="A356" s="12">
        <v>347</v>
      </c>
      <c r="B356" s="14" t="s">
        <v>298</v>
      </c>
      <c r="C356" s="14" t="s">
        <v>299</v>
      </c>
      <c r="D356" s="14" t="s">
        <v>23</v>
      </c>
      <c r="E356" s="16">
        <v>7.27</v>
      </c>
      <c r="F356" s="15">
        <v>20700</v>
      </c>
    </row>
    <row r="357" spans="1:6" ht="15.75">
      <c r="A357" s="12">
        <v>348</v>
      </c>
      <c r="B357" s="14" t="s">
        <v>300</v>
      </c>
      <c r="C357" s="14" t="s">
        <v>301</v>
      </c>
      <c r="D357" s="14" t="s">
        <v>23</v>
      </c>
      <c r="E357" s="16">
        <v>23.2</v>
      </c>
      <c r="F357" s="15">
        <v>16300</v>
      </c>
    </row>
    <row r="358" spans="1:6" ht="15.75">
      <c r="A358" s="12">
        <v>349</v>
      </c>
      <c r="B358" s="14" t="s">
        <v>310</v>
      </c>
      <c r="C358" s="14" t="s">
        <v>311</v>
      </c>
      <c r="D358" s="14" t="s">
        <v>23</v>
      </c>
      <c r="E358" s="16">
        <v>106.62</v>
      </c>
      <c r="F358" s="15">
        <v>8800</v>
      </c>
    </row>
    <row r="359" spans="1:6" ht="15.75">
      <c r="A359" s="12">
        <v>350</v>
      </c>
      <c r="B359" s="14" t="s">
        <v>312</v>
      </c>
      <c r="C359" s="14" t="s">
        <v>313</v>
      </c>
      <c r="D359" s="14" t="s">
        <v>23</v>
      </c>
      <c r="E359" s="16">
        <v>39.76</v>
      </c>
      <c r="F359" s="15">
        <v>2900</v>
      </c>
    </row>
    <row r="360" spans="1:6" ht="15.75">
      <c r="A360" s="12">
        <v>351</v>
      </c>
      <c r="B360" s="14" t="s">
        <v>314</v>
      </c>
      <c r="C360" s="14" t="s">
        <v>315</v>
      </c>
      <c r="D360" s="14" t="s">
        <v>23</v>
      </c>
      <c r="E360" s="16">
        <v>9.77</v>
      </c>
      <c r="F360" s="15">
        <v>26000</v>
      </c>
    </row>
    <row r="361" spans="1:6" ht="15.75">
      <c r="A361" s="12">
        <v>352</v>
      </c>
      <c r="B361" s="14" t="s">
        <v>316</v>
      </c>
      <c r="C361" s="14" t="s">
        <v>317</v>
      </c>
      <c r="D361" s="14" t="s">
        <v>23</v>
      </c>
      <c r="E361" s="16">
        <v>15.06</v>
      </c>
      <c r="F361" s="15">
        <v>8100</v>
      </c>
    </row>
    <row r="362" spans="1:6" ht="15.75">
      <c r="A362" s="12">
        <v>353</v>
      </c>
      <c r="B362" s="14" t="s">
        <v>326</v>
      </c>
      <c r="C362" s="14" t="s">
        <v>327</v>
      </c>
      <c r="D362" s="14" t="s">
        <v>23</v>
      </c>
      <c r="E362" s="16">
        <v>6.94</v>
      </c>
      <c r="F362" s="15">
        <v>6500</v>
      </c>
    </row>
    <row r="363" spans="1:6" ht="15.75">
      <c r="A363" s="12">
        <v>354</v>
      </c>
      <c r="B363" s="14" t="s">
        <v>328</v>
      </c>
      <c r="C363" s="14" t="s">
        <v>329</v>
      </c>
      <c r="D363" s="14" t="s">
        <v>23</v>
      </c>
      <c r="E363" s="16">
        <v>6.02</v>
      </c>
      <c r="F363" s="15">
        <v>7900</v>
      </c>
    </row>
    <row r="364" spans="1:6" ht="15.75">
      <c r="A364" s="12">
        <v>355</v>
      </c>
      <c r="B364" s="14" t="s">
        <v>330</v>
      </c>
      <c r="C364" s="14" t="s">
        <v>331</v>
      </c>
      <c r="D364" s="14" t="s">
        <v>23</v>
      </c>
      <c r="E364" s="16">
        <v>24.07</v>
      </c>
      <c r="F364" s="15">
        <v>16900</v>
      </c>
    </row>
    <row r="365" spans="1:6" ht="15.75">
      <c r="A365" s="12">
        <v>356</v>
      </c>
      <c r="B365" s="14" t="s">
        <v>332</v>
      </c>
      <c r="C365" s="14" t="s">
        <v>333</v>
      </c>
      <c r="D365" s="14" t="s">
        <v>23</v>
      </c>
      <c r="E365" s="16">
        <v>20.53</v>
      </c>
      <c r="F365" s="15">
        <v>2100</v>
      </c>
    </row>
    <row r="366" spans="1:6" ht="15.75">
      <c r="A366" s="12">
        <v>357</v>
      </c>
      <c r="B366" s="14" t="s">
        <v>334</v>
      </c>
      <c r="C366" s="14" t="s">
        <v>335</v>
      </c>
      <c r="D366" s="14" t="s">
        <v>23</v>
      </c>
      <c r="E366" s="16">
        <v>7.19</v>
      </c>
      <c r="F366" s="15">
        <v>35500</v>
      </c>
    </row>
    <row r="367" spans="1:6" ht="15.75">
      <c r="A367" s="12">
        <v>358</v>
      </c>
      <c r="B367" s="14" t="s">
        <v>336</v>
      </c>
      <c r="C367" s="14" t="s">
        <v>337</v>
      </c>
      <c r="D367" s="14" t="s">
        <v>23</v>
      </c>
      <c r="E367" s="16">
        <v>24.69</v>
      </c>
      <c r="F367" s="15">
        <v>9700</v>
      </c>
    </row>
    <row r="368" spans="1:6" ht="15.75">
      <c r="A368" s="12">
        <v>359</v>
      </c>
      <c r="B368" s="14" t="s">
        <v>344</v>
      </c>
      <c r="C368" s="14" t="s">
        <v>345</v>
      </c>
      <c r="D368" s="14" t="s">
        <v>23</v>
      </c>
      <c r="E368" s="16">
        <v>108.94</v>
      </c>
      <c r="F368" s="15">
        <v>10400</v>
      </c>
    </row>
    <row r="369" spans="1:6" ht="15.75">
      <c r="A369" s="12">
        <v>360</v>
      </c>
      <c r="B369" s="14" t="s">
        <v>352</v>
      </c>
      <c r="C369" s="14" t="s">
        <v>353</v>
      </c>
      <c r="D369" s="14" t="s">
        <v>23</v>
      </c>
      <c r="E369" s="16">
        <v>6.03</v>
      </c>
      <c r="F369" s="15">
        <v>17000</v>
      </c>
    </row>
    <row r="370" spans="1:6" ht="15.75">
      <c r="A370" s="12">
        <v>361</v>
      </c>
      <c r="B370" s="14" t="s">
        <v>354</v>
      </c>
      <c r="C370" s="14" t="s">
        <v>355</v>
      </c>
      <c r="D370" s="14" t="s">
        <v>23</v>
      </c>
      <c r="E370" s="16">
        <v>5.38</v>
      </c>
      <c r="F370" s="15">
        <v>16200</v>
      </c>
    </row>
    <row r="371" spans="1:6" ht="15.75">
      <c r="A371" s="12">
        <v>362</v>
      </c>
      <c r="B371" s="14" t="s">
        <v>364</v>
      </c>
      <c r="C371" s="14" t="s">
        <v>365</v>
      </c>
      <c r="D371" s="14" t="s">
        <v>23</v>
      </c>
      <c r="E371" s="16">
        <v>6.42</v>
      </c>
      <c r="F371" s="15">
        <v>34400</v>
      </c>
    </row>
    <row r="372" spans="1:6" ht="15.75">
      <c r="A372" s="12">
        <v>363</v>
      </c>
      <c r="B372" s="14" t="s">
        <v>370</v>
      </c>
      <c r="C372" s="14" t="s">
        <v>371</v>
      </c>
      <c r="D372" s="14" t="s">
        <v>23</v>
      </c>
      <c r="E372" s="16">
        <v>5.91</v>
      </c>
      <c r="F372" s="15">
        <v>19300</v>
      </c>
    </row>
    <row r="373" spans="1:6" ht="15.75">
      <c r="A373" s="12">
        <v>364</v>
      </c>
      <c r="B373" s="14" t="s">
        <v>372</v>
      </c>
      <c r="C373" s="14" t="s">
        <v>373</v>
      </c>
      <c r="D373" s="14" t="s">
        <v>23</v>
      </c>
      <c r="E373" s="16">
        <v>1.9</v>
      </c>
      <c r="F373" s="15">
        <v>4100</v>
      </c>
    </row>
    <row r="374" spans="1:6" ht="15.75">
      <c r="A374" s="12">
        <v>365</v>
      </c>
      <c r="B374" s="14" t="s">
        <v>374</v>
      </c>
      <c r="C374" s="14" t="s">
        <v>375</v>
      </c>
      <c r="D374" s="14" t="s">
        <v>23</v>
      </c>
      <c r="E374" s="16">
        <v>5.53</v>
      </c>
      <c r="F374" s="15">
        <v>7800</v>
      </c>
    </row>
    <row r="375" spans="1:6" ht="15.75">
      <c r="A375" s="12">
        <v>366</v>
      </c>
      <c r="B375" s="14" t="s">
        <v>380</v>
      </c>
      <c r="C375" s="14" t="s">
        <v>381</v>
      </c>
      <c r="D375" s="14" t="s">
        <v>23</v>
      </c>
      <c r="E375" s="16">
        <v>24.43</v>
      </c>
      <c r="F375" s="15">
        <v>3500</v>
      </c>
    </row>
    <row r="376" spans="1:6" ht="15.75">
      <c r="A376" s="12">
        <v>367</v>
      </c>
      <c r="B376" s="14" t="s">
        <v>390</v>
      </c>
      <c r="C376" s="14" t="s">
        <v>391</v>
      </c>
      <c r="D376" s="14" t="s">
        <v>23</v>
      </c>
      <c r="E376" s="16">
        <v>7.96</v>
      </c>
      <c r="F376" s="15">
        <v>43200</v>
      </c>
    </row>
    <row r="377" spans="1:6" ht="15.75">
      <c r="A377" s="12">
        <v>368</v>
      </c>
      <c r="B377" s="14" t="s">
        <v>392</v>
      </c>
      <c r="C377" s="14" t="s">
        <v>393</v>
      </c>
      <c r="D377" s="14" t="s">
        <v>23</v>
      </c>
      <c r="E377" s="16">
        <v>6.93</v>
      </c>
      <c r="F377" s="15">
        <v>40800</v>
      </c>
    </row>
    <row r="378" spans="1:6" ht="15.75">
      <c r="A378" s="12">
        <v>369</v>
      </c>
      <c r="B378" s="14" t="s">
        <v>406</v>
      </c>
      <c r="C378" s="14" t="s">
        <v>407</v>
      </c>
      <c r="D378" s="14" t="s">
        <v>23</v>
      </c>
      <c r="E378" s="16">
        <v>2.38</v>
      </c>
      <c r="F378" s="15">
        <v>11200</v>
      </c>
    </row>
    <row r="379" spans="1:6" ht="15.75">
      <c r="A379" s="12">
        <v>370</v>
      </c>
      <c r="B379" s="14" t="s">
        <v>408</v>
      </c>
      <c r="C379" s="14" t="s">
        <v>409</v>
      </c>
      <c r="D379" s="14" t="s">
        <v>23</v>
      </c>
      <c r="E379" s="16">
        <v>9.5</v>
      </c>
      <c r="F379" s="15">
        <v>57500</v>
      </c>
    </row>
    <row r="380" spans="1:6" ht="15.75">
      <c r="A380" s="12">
        <v>371</v>
      </c>
      <c r="B380" s="14" t="s">
        <v>416</v>
      </c>
      <c r="C380" s="14" t="s">
        <v>417</v>
      </c>
      <c r="D380" s="14" t="s">
        <v>23</v>
      </c>
      <c r="E380" s="16">
        <v>8.8</v>
      </c>
      <c r="F380" s="15">
        <v>4900</v>
      </c>
    </row>
    <row r="381" spans="1:6" ht="15.75">
      <c r="A381" s="12">
        <v>372</v>
      </c>
      <c r="B381" s="14" t="s">
        <v>420</v>
      </c>
      <c r="C381" s="14" t="s">
        <v>421</v>
      </c>
      <c r="D381" s="14" t="s">
        <v>23</v>
      </c>
      <c r="E381" s="16">
        <v>8.48</v>
      </c>
      <c r="F381" s="15">
        <v>10000</v>
      </c>
    </row>
    <row r="382" spans="1:6" ht="15.75">
      <c r="A382" s="12">
        <v>373</v>
      </c>
      <c r="B382" s="14" t="s">
        <v>422</v>
      </c>
      <c r="C382" s="14" t="s">
        <v>423</v>
      </c>
      <c r="D382" s="14" t="s">
        <v>23</v>
      </c>
      <c r="E382" s="16">
        <v>14.78</v>
      </c>
      <c r="F382" s="15">
        <v>10600</v>
      </c>
    </row>
    <row r="383" spans="1:6" ht="15.75">
      <c r="A383" s="12">
        <v>374</v>
      </c>
      <c r="B383" s="14" t="s">
        <v>430</v>
      </c>
      <c r="C383" s="14" t="s">
        <v>431</v>
      </c>
      <c r="D383" s="14" t="s">
        <v>23</v>
      </c>
      <c r="E383" s="16">
        <v>107.1</v>
      </c>
      <c r="F383" s="15">
        <v>6700</v>
      </c>
    </row>
    <row r="384" spans="1:6" ht="15.75">
      <c r="A384" s="12">
        <v>375</v>
      </c>
      <c r="B384" s="14" t="s">
        <v>434</v>
      </c>
      <c r="C384" s="14" t="s">
        <v>435</v>
      </c>
      <c r="D384" s="14" t="s">
        <v>23</v>
      </c>
      <c r="E384" s="16">
        <v>11.28</v>
      </c>
      <c r="F384" s="15">
        <v>39100</v>
      </c>
    </row>
    <row r="385" spans="1:6" ht="15.75">
      <c r="A385" s="12">
        <v>376</v>
      </c>
      <c r="B385" s="14" t="s">
        <v>442</v>
      </c>
      <c r="C385" s="14" t="s">
        <v>443</v>
      </c>
      <c r="D385" s="14" t="s">
        <v>23</v>
      </c>
      <c r="E385" s="16">
        <v>8.02</v>
      </c>
      <c r="F385" s="15">
        <v>29000</v>
      </c>
    </row>
    <row r="386" spans="1:6" ht="15.75">
      <c r="A386" s="12">
        <v>377</v>
      </c>
      <c r="B386" s="14" t="s">
        <v>444</v>
      </c>
      <c r="C386" s="14" t="s">
        <v>445</v>
      </c>
      <c r="D386" s="14" t="s">
        <v>23</v>
      </c>
      <c r="E386" s="16">
        <v>7.37</v>
      </c>
      <c r="F386" s="15">
        <v>24600</v>
      </c>
    </row>
    <row r="387" spans="1:6" ht="15.75">
      <c r="A387" s="12">
        <v>378</v>
      </c>
      <c r="B387" s="14" t="s">
        <v>452</v>
      </c>
      <c r="C387" s="14" t="s">
        <v>453</v>
      </c>
      <c r="D387" s="14" t="s">
        <v>23</v>
      </c>
      <c r="E387" s="16">
        <v>33.67</v>
      </c>
      <c r="F387" s="15">
        <v>8700</v>
      </c>
    </row>
    <row r="388" spans="1:6" ht="15.75">
      <c r="A388" s="12">
        <v>379</v>
      </c>
      <c r="B388" s="14" t="s">
        <v>456</v>
      </c>
      <c r="C388" s="14" t="s">
        <v>457</v>
      </c>
      <c r="D388" s="14" t="s">
        <v>23</v>
      </c>
      <c r="E388" s="16">
        <v>28.88</v>
      </c>
      <c r="F388" s="15">
        <v>35500</v>
      </c>
    </row>
    <row r="389" spans="1:6" ht="15.75">
      <c r="A389" s="12">
        <v>380</v>
      </c>
      <c r="B389" s="14" t="s">
        <v>464</v>
      </c>
      <c r="C389" s="14" t="s">
        <v>465</v>
      </c>
      <c r="D389" s="14" t="s">
        <v>23</v>
      </c>
      <c r="E389" s="16">
        <v>3.82</v>
      </c>
      <c r="F389" s="15">
        <v>7400</v>
      </c>
    </row>
    <row r="390" spans="1:6" ht="15.75">
      <c r="A390" s="12">
        <v>381</v>
      </c>
      <c r="B390" s="14" t="s">
        <v>476</v>
      </c>
      <c r="C390" s="14" t="s">
        <v>477</v>
      </c>
      <c r="D390" s="14" t="s">
        <v>23</v>
      </c>
      <c r="E390" s="16">
        <v>440</v>
      </c>
      <c r="F390" s="15">
        <v>25800</v>
      </c>
    </row>
    <row r="391" spans="1:6" ht="15.75">
      <c r="A391" s="12">
        <v>382</v>
      </c>
      <c r="B391" s="14" t="s">
        <v>502</v>
      </c>
      <c r="C391" s="14" t="s">
        <v>503</v>
      </c>
      <c r="D391" s="14" t="s">
        <v>23</v>
      </c>
      <c r="E391" s="16">
        <v>9.29</v>
      </c>
      <c r="F391" s="15">
        <v>84000</v>
      </c>
    </row>
    <row r="392" spans="1:6" ht="15.75">
      <c r="A392" s="12">
        <v>383</v>
      </c>
      <c r="B392" s="14" t="s">
        <v>506</v>
      </c>
      <c r="C392" s="14" t="s">
        <v>507</v>
      </c>
      <c r="D392" s="14" t="s">
        <v>23</v>
      </c>
      <c r="E392" s="16">
        <v>-44.57</v>
      </c>
      <c r="F392" s="15">
        <v>7800</v>
      </c>
    </row>
    <row r="393" spans="1:6" ht="15.75">
      <c r="A393" s="12">
        <v>384</v>
      </c>
      <c r="B393" s="14" t="s">
        <v>508</v>
      </c>
      <c r="C393" s="14" t="s">
        <v>509</v>
      </c>
      <c r="D393" s="14" t="s">
        <v>23</v>
      </c>
      <c r="E393" s="16">
        <v>0</v>
      </c>
      <c r="F393" s="15">
        <v>10000</v>
      </c>
    </row>
    <row r="394" spans="1:6" ht="15.75">
      <c r="A394" s="12">
        <v>385</v>
      </c>
      <c r="B394" s="14" t="s">
        <v>512</v>
      </c>
      <c r="C394" s="14" t="s">
        <v>513</v>
      </c>
      <c r="D394" s="14" t="s">
        <v>23</v>
      </c>
      <c r="E394" s="16">
        <v>9.92</v>
      </c>
      <c r="F394" s="15">
        <v>8200</v>
      </c>
    </row>
    <row r="395" spans="1:6" ht="15.75">
      <c r="A395" s="12">
        <v>386</v>
      </c>
      <c r="B395" s="14" t="s">
        <v>514</v>
      </c>
      <c r="C395" s="14" t="s">
        <v>515</v>
      </c>
      <c r="D395" s="14" t="s">
        <v>23</v>
      </c>
      <c r="E395" s="16">
        <v>8.21</v>
      </c>
      <c r="F395" s="15">
        <v>15000</v>
      </c>
    </row>
    <row r="396" spans="1:6" ht="15.75">
      <c r="A396" s="12">
        <v>387</v>
      </c>
      <c r="B396" s="14" t="s">
        <v>516</v>
      </c>
      <c r="C396" s="14" t="s">
        <v>517</v>
      </c>
      <c r="D396" s="14" t="s">
        <v>23</v>
      </c>
      <c r="E396" s="16">
        <v>13.32</v>
      </c>
      <c r="F396" s="15">
        <v>7600</v>
      </c>
    </row>
    <row r="397" spans="1:6" ht="15.75">
      <c r="A397" s="12">
        <v>388</v>
      </c>
      <c r="B397" s="14" t="s">
        <v>520</v>
      </c>
      <c r="C397" s="14" t="s">
        <v>521</v>
      </c>
      <c r="D397" s="14" t="s">
        <v>23</v>
      </c>
      <c r="E397" s="16">
        <v>6.59</v>
      </c>
      <c r="F397" s="15">
        <v>14000</v>
      </c>
    </row>
    <row r="398" spans="1:6" ht="15.75">
      <c r="A398" s="12">
        <v>389</v>
      </c>
      <c r="B398" s="14" t="s">
        <v>536</v>
      </c>
      <c r="C398" s="14" t="s">
        <v>537</v>
      </c>
      <c r="D398" s="14" t="s">
        <v>23</v>
      </c>
      <c r="E398" s="16">
        <v>-17.55</v>
      </c>
      <c r="F398" s="15">
        <v>30000</v>
      </c>
    </row>
    <row r="399" spans="1:6" ht="15.75">
      <c r="A399" s="12">
        <v>390</v>
      </c>
      <c r="B399" s="14" t="s">
        <v>538</v>
      </c>
      <c r="C399" s="14" t="s">
        <v>539</v>
      </c>
      <c r="D399" s="14" t="s">
        <v>23</v>
      </c>
      <c r="E399" s="16">
        <v>15.39</v>
      </c>
      <c r="F399" s="15">
        <v>13500</v>
      </c>
    </row>
    <row r="400" spans="1:6" ht="15.75">
      <c r="A400" s="12">
        <v>391</v>
      </c>
      <c r="B400" s="14" t="s">
        <v>546</v>
      </c>
      <c r="C400" s="14" t="s">
        <v>547</v>
      </c>
      <c r="D400" s="14" t="s">
        <v>23</v>
      </c>
      <c r="E400" s="16">
        <v>11.74</v>
      </c>
      <c r="F400" s="15">
        <v>33000</v>
      </c>
    </row>
    <row r="401" spans="1:6" ht="15.75">
      <c r="A401" s="12">
        <v>392</v>
      </c>
      <c r="B401" s="14" t="s">
        <v>550</v>
      </c>
      <c r="C401" s="14" t="s">
        <v>551</v>
      </c>
      <c r="D401" s="14" t="s">
        <v>23</v>
      </c>
      <c r="E401" s="16">
        <v>6.25</v>
      </c>
      <c r="F401" s="15">
        <v>7200</v>
      </c>
    </row>
    <row r="402" spans="1:6" ht="15.75">
      <c r="A402" s="12">
        <v>393</v>
      </c>
      <c r="B402" s="14" t="s">
        <v>568</v>
      </c>
      <c r="C402" s="14" t="s">
        <v>569</v>
      </c>
      <c r="D402" s="14" t="s">
        <v>23</v>
      </c>
      <c r="E402" s="16">
        <v>17.64</v>
      </c>
      <c r="F402" s="15">
        <v>47900</v>
      </c>
    </row>
    <row r="403" spans="1:6" ht="15.75">
      <c r="A403" s="12">
        <v>394</v>
      </c>
      <c r="B403" s="14" t="s">
        <v>574</v>
      </c>
      <c r="C403" s="14" t="s">
        <v>575</v>
      </c>
      <c r="D403" s="14" t="s">
        <v>23</v>
      </c>
      <c r="E403" s="16">
        <v>6.3</v>
      </c>
      <c r="F403" s="15">
        <v>20800</v>
      </c>
    </row>
    <row r="404" spans="1:6" ht="15.75">
      <c r="A404" s="12">
        <v>395</v>
      </c>
      <c r="B404" s="14" t="s">
        <v>594</v>
      </c>
      <c r="C404" s="14" t="s">
        <v>595</v>
      </c>
      <c r="D404" s="14" t="s">
        <v>23</v>
      </c>
      <c r="E404" s="16">
        <v>9.29</v>
      </c>
      <c r="F404" s="15">
        <v>41300</v>
      </c>
    </row>
    <row r="405" spans="1:6" ht="15.75">
      <c r="A405" s="12">
        <v>396</v>
      </c>
      <c r="B405" s="14" t="s">
        <v>612</v>
      </c>
      <c r="C405" s="14" t="s">
        <v>613</v>
      </c>
      <c r="D405" s="14" t="s">
        <v>23</v>
      </c>
      <c r="E405" s="16">
        <v>6.37</v>
      </c>
      <c r="F405" s="15">
        <v>43000</v>
      </c>
    </row>
    <row r="406" spans="1:6" ht="15.75">
      <c r="A406" s="12">
        <v>397</v>
      </c>
      <c r="B406" s="14" t="s">
        <v>620</v>
      </c>
      <c r="C406" s="14" t="s">
        <v>621</v>
      </c>
      <c r="D406" s="14" t="s">
        <v>23</v>
      </c>
      <c r="E406" s="16">
        <v>5.67</v>
      </c>
      <c r="F406" s="15">
        <v>4400</v>
      </c>
    </row>
    <row r="407" spans="1:6" ht="15.75">
      <c r="A407" s="12">
        <v>398</v>
      </c>
      <c r="B407" s="14" t="s">
        <v>624</v>
      </c>
      <c r="C407" s="14" t="s">
        <v>625</v>
      </c>
      <c r="D407" s="14" t="s">
        <v>23</v>
      </c>
      <c r="E407" s="16">
        <v>88.6</v>
      </c>
      <c r="F407" s="15">
        <v>2900</v>
      </c>
    </row>
    <row r="408" spans="1:6" ht="15.75">
      <c r="A408" s="12">
        <v>399</v>
      </c>
      <c r="B408" s="14" t="s">
        <v>626</v>
      </c>
      <c r="C408" s="14" t="s">
        <v>627</v>
      </c>
      <c r="D408" s="14" t="s">
        <v>23</v>
      </c>
      <c r="E408" s="16">
        <v>7.56</v>
      </c>
      <c r="F408" s="15">
        <v>36000</v>
      </c>
    </row>
    <row r="409" spans="1:6" ht="15.75">
      <c r="A409" s="12">
        <v>400</v>
      </c>
      <c r="B409" s="14" t="s">
        <v>634</v>
      </c>
      <c r="C409" s="14" t="s">
        <v>635</v>
      </c>
      <c r="D409" s="14" t="s">
        <v>23</v>
      </c>
      <c r="E409" s="16">
        <v>10.07</v>
      </c>
      <c r="F409" s="15">
        <v>10000</v>
      </c>
    </row>
    <row r="410" spans="1:6" ht="15.75">
      <c r="A410" s="12">
        <v>401</v>
      </c>
      <c r="B410" s="14" t="s">
        <v>636</v>
      </c>
      <c r="C410" s="14" t="s">
        <v>637</v>
      </c>
      <c r="D410" s="14" t="s">
        <v>23</v>
      </c>
      <c r="E410" s="16">
        <v>3.31</v>
      </c>
      <c r="F410" s="15">
        <v>17200</v>
      </c>
    </row>
    <row r="411" spans="1:6" ht="15.75">
      <c r="A411" s="12">
        <v>402</v>
      </c>
      <c r="B411" s="14" t="s">
        <v>644</v>
      </c>
      <c r="C411" s="14" t="s">
        <v>645</v>
      </c>
      <c r="D411" s="14" t="s">
        <v>23</v>
      </c>
      <c r="E411" s="16">
        <v>36.06</v>
      </c>
      <c r="F411" s="15">
        <v>2500</v>
      </c>
    </row>
    <row r="412" spans="1:6" ht="15.75">
      <c r="A412" s="12">
        <v>403</v>
      </c>
      <c r="B412" s="14" t="s">
        <v>646</v>
      </c>
      <c r="C412" s="14" t="s">
        <v>647</v>
      </c>
      <c r="D412" s="14" t="s">
        <v>23</v>
      </c>
      <c r="E412" s="16">
        <v>5.95</v>
      </c>
      <c r="F412" s="15">
        <v>11700</v>
      </c>
    </row>
    <row r="413" spans="1:6" ht="15.75">
      <c r="A413" s="12">
        <v>404</v>
      </c>
      <c r="B413" s="14" t="s">
        <v>652</v>
      </c>
      <c r="C413" s="14" t="s">
        <v>653</v>
      </c>
      <c r="D413" s="14" t="s">
        <v>23</v>
      </c>
      <c r="E413" s="16">
        <v>55.31</v>
      </c>
      <c r="F413" s="15">
        <v>50600</v>
      </c>
    </row>
    <row r="414" spans="1:6" ht="15.75">
      <c r="A414" s="12">
        <v>405</v>
      </c>
      <c r="B414" s="14" t="s">
        <v>656</v>
      </c>
      <c r="C414" s="14" t="s">
        <v>657</v>
      </c>
      <c r="D414" s="14" t="s">
        <v>23</v>
      </c>
      <c r="E414" s="16">
        <v>9.16</v>
      </c>
      <c r="F414" s="15">
        <v>24200</v>
      </c>
    </row>
    <row r="415" spans="1:6" ht="15.75">
      <c r="A415" s="12">
        <v>406</v>
      </c>
      <c r="B415" s="14" t="s">
        <v>658</v>
      </c>
      <c r="C415" s="14" t="s">
        <v>659</v>
      </c>
      <c r="D415" s="14" t="s">
        <v>23</v>
      </c>
      <c r="E415" s="16">
        <v>7.69</v>
      </c>
      <c r="F415" s="15">
        <v>10000</v>
      </c>
    </row>
    <row r="416" spans="1:6" ht="15.75">
      <c r="A416" s="12">
        <v>407</v>
      </c>
      <c r="B416" s="14" t="s">
        <v>664</v>
      </c>
      <c r="C416" s="14" t="s">
        <v>665</v>
      </c>
      <c r="D416" s="14" t="s">
        <v>23</v>
      </c>
      <c r="E416" s="16">
        <v>8.76</v>
      </c>
      <c r="F416" s="15">
        <v>16500</v>
      </c>
    </row>
    <row r="417" spans="1:6" ht="15.75">
      <c r="A417" s="12">
        <v>408</v>
      </c>
      <c r="B417" s="14" t="s">
        <v>666</v>
      </c>
      <c r="C417" s="14" t="s">
        <v>667</v>
      </c>
      <c r="D417" s="14" t="s">
        <v>23</v>
      </c>
      <c r="E417" s="16">
        <v>248.61</v>
      </c>
      <c r="F417" s="15">
        <v>19700</v>
      </c>
    </row>
    <row r="418" spans="1:6" ht="15.75">
      <c r="A418" s="12">
        <v>409</v>
      </c>
      <c r="B418" s="14" t="s">
        <v>672</v>
      </c>
      <c r="C418" s="14" t="s">
        <v>673</v>
      </c>
      <c r="D418" s="14" t="s">
        <v>23</v>
      </c>
      <c r="E418" s="16">
        <v>3.59</v>
      </c>
      <c r="F418" s="15">
        <v>5800</v>
      </c>
    </row>
    <row r="419" spans="1:6" ht="15.75">
      <c r="A419" s="12">
        <v>410</v>
      </c>
      <c r="B419" s="14" t="s">
        <v>674</v>
      </c>
      <c r="C419" s="14" t="s">
        <v>675</v>
      </c>
      <c r="D419" s="14" t="s">
        <v>23</v>
      </c>
      <c r="E419" s="16">
        <v>6.26</v>
      </c>
      <c r="F419" s="15">
        <v>13900</v>
      </c>
    </row>
    <row r="420" spans="1:6" ht="15.75">
      <c r="A420" s="12">
        <v>411</v>
      </c>
      <c r="B420" s="14" t="s">
        <v>678</v>
      </c>
      <c r="C420" s="14" t="s">
        <v>679</v>
      </c>
      <c r="D420" s="14" t="s">
        <v>23</v>
      </c>
      <c r="E420" s="16">
        <v>3.72</v>
      </c>
      <c r="F420" s="15">
        <v>11500</v>
      </c>
    </row>
    <row r="421" spans="1:6" ht="15.75">
      <c r="A421" s="12">
        <v>412</v>
      </c>
      <c r="B421" s="14" t="s">
        <v>682</v>
      </c>
      <c r="C421" s="14" t="s">
        <v>683</v>
      </c>
      <c r="D421" s="14" t="s">
        <v>23</v>
      </c>
      <c r="E421" s="16">
        <v>6</v>
      </c>
      <c r="F421" s="15">
        <v>15900</v>
      </c>
    </row>
    <row r="422" spans="1:6" ht="15.75">
      <c r="A422" s="12">
        <v>413</v>
      </c>
      <c r="B422" s="14" t="s">
        <v>686</v>
      </c>
      <c r="C422" s="14" t="s">
        <v>687</v>
      </c>
      <c r="D422" s="14" t="s">
        <v>23</v>
      </c>
      <c r="E422" s="16">
        <v>37.86</v>
      </c>
      <c r="F422" s="15">
        <v>8100</v>
      </c>
    </row>
    <row r="423" spans="1:6" ht="15.75">
      <c r="A423" s="12">
        <v>414</v>
      </c>
      <c r="B423" s="14" t="s">
        <v>690</v>
      </c>
      <c r="C423" s="14" t="s">
        <v>691</v>
      </c>
      <c r="D423" s="14" t="s">
        <v>23</v>
      </c>
      <c r="E423" s="16">
        <v>6.25</v>
      </c>
      <c r="F423" s="15">
        <v>6600</v>
      </c>
    </row>
    <row r="424" spans="1:6" ht="15.75">
      <c r="A424" s="12">
        <v>415</v>
      </c>
      <c r="B424" s="14" t="s">
        <v>700</v>
      </c>
      <c r="C424" s="14" t="s">
        <v>701</v>
      </c>
      <c r="D424" s="14" t="s">
        <v>23</v>
      </c>
      <c r="E424" s="16">
        <v>44.52</v>
      </c>
      <c r="F424" s="15">
        <v>17300</v>
      </c>
    </row>
    <row r="425" spans="1:6" ht="15.75">
      <c r="A425" s="12">
        <v>416</v>
      </c>
      <c r="B425" s="14" t="s">
        <v>714</v>
      </c>
      <c r="C425" s="14" t="s">
        <v>715</v>
      </c>
      <c r="D425" s="14" t="s">
        <v>23</v>
      </c>
      <c r="E425" s="16">
        <v>25.55</v>
      </c>
      <c r="F425" s="15">
        <v>7100</v>
      </c>
    </row>
    <row r="426" spans="1:6" ht="15.75">
      <c r="A426" s="12">
        <v>417</v>
      </c>
      <c r="B426" s="14" t="s">
        <v>718</v>
      </c>
      <c r="C426" s="14" t="s">
        <v>719</v>
      </c>
      <c r="D426" s="14" t="s">
        <v>23</v>
      </c>
      <c r="E426" s="16">
        <v>9.56</v>
      </c>
      <c r="F426" s="15">
        <v>32000</v>
      </c>
    </row>
    <row r="427" spans="1:6" ht="15.75">
      <c r="A427" s="12">
        <v>418</v>
      </c>
      <c r="B427" s="14" t="s">
        <v>724</v>
      </c>
      <c r="C427" s="14" t="s">
        <v>725</v>
      </c>
      <c r="D427" s="14" t="s">
        <v>23</v>
      </c>
      <c r="E427" s="16">
        <v>24.27</v>
      </c>
      <c r="F427" s="15">
        <v>18800</v>
      </c>
    </row>
    <row r="428" spans="1:6" ht="15.75">
      <c r="A428" s="12">
        <v>419</v>
      </c>
      <c r="B428" s="14" t="s">
        <v>738</v>
      </c>
      <c r="C428" s="14" t="s">
        <v>739</v>
      </c>
      <c r="D428" s="14" t="s">
        <v>23</v>
      </c>
      <c r="E428" s="16">
        <v>6.14</v>
      </c>
      <c r="F428" s="15">
        <v>11100</v>
      </c>
    </row>
    <row r="429" spans="1:6" ht="15.75">
      <c r="A429" s="12">
        <v>420</v>
      </c>
      <c r="B429" s="14" t="s">
        <v>742</v>
      </c>
      <c r="C429" s="14" t="s">
        <v>743</v>
      </c>
      <c r="D429" s="14" t="s">
        <v>23</v>
      </c>
      <c r="E429" s="16">
        <v>3.31</v>
      </c>
      <c r="F429" s="15">
        <v>4100</v>
      </c>
    </row>
    <row r="430" spans="1:6" ht="15.75">
      <c r="A430" s="12">
        <v>421</v>
      </c>
      <c r="B430" s="14" t="s">
        <v>746</v>
      </c>
      <c r="C430" s="14" t="s">
        <v>747</v>
      </c>
      <c r="D430" s="14" t="s">
        <v>23</v>
      </c>
      <c r="E430" s="16">
        <v>9.91</v>
      </c>
      <c r="F430" s="15">
        <v>23700</v>
      </c>
    </row>
    <row r="431" spans="1:6" ht="15.75">
      <c r="A431" s="12">
        <v>422</v>
      </c>
      <c r="B431" s="14" t="s">
        <v>756</v>
      </c>
      <c r="C431" s="14" t="s">
        <v>757</v>
      </c>
      <c r="D431" s="14" t="s">
        <v>23</v>
      </c>
      <c r="E431" s="16">
        <v>8.13</v>
      </c>
      <c r="F431" s="15">
        <v>7300</v>
      </c>
    </row>
    <row r="432" spans="1:6" ht="15.75">
      <c r="A432" s="12">
        <v>423</v>
      </c>
      <c r="B432" s="14" t="s">
        <v>764</v>
      </c>
      <c r="C432" s="14" t="s">
        <v>765</v>
      </c>
      <c r="D432" s="14" t="s">
        <v>23</v>
      </c>
      <c r="E432" s="16">
        <v>-100.09</v>
      </c>
      <c r="F432" s="15">
        <v>2200</v>
      </c>
    </row>
    <row r="433" spans="1:6" ht="15.75">
      <c r="A433" s="12">
        <v>424</v>
      </c>
      <c r="B433" s="14" t="s">
        <v>766</v>
      </c>
      <c r="C433" s="14" t="s">
        <v>767</v>
      </c>
      <c r="D433" s="14" t="s">
        <v>23</v>
      </c>
      <c r="E433" s="16">
        <v>9.34</v>
      </c>
      <c r="F433" s="15">
        <v>44900</v>
      </c>
    </row>
    <row r="434" spans="1:6" ht="15.75">
      <c r="A434" s="12">
        <v>425</v>
      </c>
      <c r="B434" s="14" t="s">
        <v>778</v>
      </c>
      <c r="C434" s="14" t="s">
        <v>779</v>
      </c>
      <c r="D434" s="14" t="s">
        <v>23</v>
      </c>
      <c r="E434" s="16">
        <v>6.91</v>
      </c>
      <c r="F434" s="15">
        <v>5000</v>
      </c>
    </row>
    <row r="435" spans="1:6" ht="15.75">
      <c r="A435" s="12">
        <v>426</v>
      </c>
      <c r="B435" s="14" t="s">
        <v>782</v>
      </c>
      <c r="C435" s="14" t="s">
        <v>783</v>
      </c>
      <c r="D435" s="14" t="s">
        <v>23</v>
      </c>
      <c r="E435" s="16">
        <v>8.67</v>
      </c>
      <c r="F435" s="15">
        <v>48500</v>
      </c>
    </row>
    <row r="436" spans="1:6" ht="15.75">
      <c r="A436" s="12">
        <v>427</v>
      </c>
      <c r="B436" s="14" t="s">
        <v>796</v>
      </c>
      <c r="C436" s="14" t="s">
        <v>797</v>
      </c>
      <c r="D436" s="14" t="s">
        <v>23</v>
      </c>
      <c r="E436" s="16">
        <v>10.63</v>
      </c>
      <c r="F436" s="15">
        <v>6400</v>
      </c>
    </row>
    <row r="437" spans="1:6" ht="15.75">
      <c r="A437" s="12">
        <v>428</v>
      </c>
      <c r="B437" s="14" t="s">
        <v>798</v>
      </c>
      <c r="C437" s="14" t="s">
        <v>799</v>
      </c>
      <c r="D437" s="14" t="s">
        <v>23</v>
      </c>
      <c r="E437" s="16">
        <v>57.56</v>
      </c>
      <c r="F437" s="15">
        <v>18900</v>
      </c>
    </row>
    <row r="438" spans="1:6" ht="15.75">
      <c r="A438" s="12">
        <v>429</v>
      </c>
      <c r="B438" s="14" t="s">
        <v>818</v>
      </c>
      <c r="C438" s="14" t="s">
        <v>819</v>
      </c>
      <c r="D438" s="14" t="s">
        <v>23</v>
      </c>
      <c r="E438" s="16">
        <v>27.55</v>
      </c>
      <c r="F438" s="15">
        <v>1900</v>
      </c>
    </row>
    <row r="439" spans="1:6" ht="15.75">
      <c r="A439" s="12">
        <v>430</v>
      </c>
      <c r="B439" s="14" t="s">
        <v>820</v>
      </c>
      <c r="C439" s="14" t="s">
        <v>821</v>
      </c>
      <c r="D439" s="14" t="s">
        <v>23</v>
      </c>
      <c r="E439" s="16">
        <v>-7.44</v>
      </c>
      <c r="F439" s="15">
        <v>1700</v>
      </c>
    </row>
    <row r="440" spans="1:6" ht="15.75">
      <c r="A440" s="12">
        <v>431</v>
      </c>
      <c r="B440" s="14" t="s">
        <v>824</v>
      </c>
      <c r="C440" s="14" t="s">
        <v>825</v>
      </c>
      <c r="D440" s="14" t="s">
        <v>23</v>
      </c>
      <c r="E440" s="16">
        <v>-7.87</v>
      </c>
      <c r="F440" s="15">
        <v>16800</v>
      </c>
    </row>
    <row r="441" spans="1:6" ht="15.75">
      <c r="A441" s="12">
        <v>432</v>
      </c>
      <c r="B441" s="14" t="s">
        <v>826</v>
      </c>
      <c r="C441" s="14" t="s">
        <v>827</v>
      </c>
      <c r="D441" s="14" t="s">
        <v>23</v>
      </c>
      <c r="E441" s="16">
        <v>36.2</v>
      </c>
      <c r="F441" s="15">
        <v>2800</v>
      </c>
    </row>
    <row r="442" spans="1:6" ht="15.75">
      <c r="A442" s="12">
        <v>433</v>
      </c>
      <c r="B442" s="14" t="s">
        <v>830</v>
      </c>
      <c r="C442" s="14" t="s">
        <v>831</v>
      </c>
      <c r="D442" s="14" t="s">
        <v>23</v>
      </c>
      <c r="E442" s="16">
        <v>9.31</v>
      </c>
      <c r="F442" s="15">
        <v>6100</v>
      </c>
    </row>
    <row r="443" spans="1:6" ht="15.75">
      <c r="A443" s="12">
        <v>434</v>
      </c>
      <c r="B443" s="14" t="s">
        <v>840</v>
      </c>
      <c r="C443" s="14" t="s">
        <v>841</v>
      </c>
      <c r="D443" s="14" t="s">
        <v>23</v>
      </c>
      <c r="E443" s="16">
        <v>4.22</v>
      </c>
      <c r="F443" s="15">
        <v>3100</v>
      </c>
    </row>
    <row r="444" spans="1:6" ht="15.75">
      <c r="A444" s="12">
        <v>435</v>
      </c>
      <c r="B444" s="14" t="s">
        <v>844</v>
      </c>
      <c r="C444" s="14" t="s">
        <v>845</v>
      </c>
      <c r="D444" s="14" t="s">
        <v>23</v>
      </c>
      <c r="E444" s="16">
        <v>21.88</v>
      </c>
      <c r="F444" s="15">
        <v>1700</v>
      </c>
    </row>
    <row r="445" spans="1:6" ht="15.75">
      <c r="A445" s="12">
        <v>436</v>
      </c>
      <c r="B445" s="14" t="s">
        <v>848</v>
      </c>
      <c r="C445" s="14" t="s">
        <v>849</v>
      </c>
      <c r="D445" s="14" t="s">
        <v>23</v>
      </c>
      <c r="E445" s="16">
        <v>10.17</v>
      </c>
      <c r="F445" s="15">
        <v>3800</v>
      </c>
    </row>
    <row r="446" spans="1:6" ht="15.75">
      <c r="A446" s="12">
        <v>437</v>
      </c>
      <c r="B446" s="14" t="s">
        <v>852</v>
      </c>
      <c r="C446" s="14" t="s">
        <v>853</v>
      </c>
      <c r="D446" s="14" t="s">
        <v>23</v>
      </c>
      <c r="E446" s="16">
        <v>3.23</v>
      </c>
      <c r="F446" s="15">
        <v>5500</v>
      </c>
    </row>
    <row r="447" spans="1:6" ht="15.75">
      <c r="A447" s="12">
        <v>438</v>
      </c>
      <c r="B447" s="14" t="s">
        <v>858</v>
      </c>
      <c r="C447" s="14" t="s">
        <v>859</v>
      </c>
      <c r="D447" s="14" t="s">
        <v>23</v>
      </c>
      <c r="E447" s="16">
        <v>6.23</v>
      </c>
      <c r="F447" s="15">
        <v>54900</v>
      </c>
    </row>
    <row r="448" spans="1:6" ht="15.75">
      <c r="A448" s="12">
        <v>439</v>
      </c>
      <c r="B448" s="14" t="s">
        <v>860</v>
      </c>
      <c r="C448" s="14" t="s">
        <v>861</v>
      </c>
      <c r="D448" s="14" t="s">
        <v>23</v>
      </c>
      <c r="E448" s="16">
        <v>22.45</v>
      </c>
      <c r="F448" s="15">
        <v>4200</v>
      </c>
    </row>
    <row r="449" spans="1:6" ht="15.75">
      <c r="A449" s="12">
        <v>440</v>
      </c>
      <c r="B449" s="14" t="s">
        <v>862</v>
      </c>
      <c r="C449" s="14" t="s">
        <v>863</v>
      </c>
      <c r="D449" s="14" t="s">
        <v>23</v>
      </c>
      <c r="E449" s="16">
        <v>24.57</v>
      </c>
      <c r="F449" s="15">
        <v>10600</v>
      </c>
    </row>
    <row r="450" spans="1:6" ht="15.75">
      <c r="A450" s="12">
        <v>441</v>
      </c>
      <c r="B450" s="14" t="s">
        <v>866</v>
      </c>
      <c r="C450" s="14" t="s">
        <v>867</v>
      </c>
      <c r="D450" s="14" t="s">
        <v>23</v>
      </c>
      <c r="E450" s="16">
        <v>12.59</v>
      </c>
      <c r="F450" s="15">
        <v>52000</v>
      </c>
    </row>
    <row r="451" spans="1:6" ht="15.75">
      <c r="A451" s="12">
        <v>442</v>
      </c>
      <c r="B451" s="14" t="s">
        <v>868</v>
      </c>
      <c r="C451" s="14" t="s">
        <v>869</v>
      </c>
      <c r="D451" s="14" t="s">
        <v>23</v>
      </c>
      <c r="E451" s="16">
        <v>5.56</v>
      </c>
      <c r="F451" s="15">
        <v>10000</v>
      </c>
    </row>
    <row r="452" spans="1:6" ht="15.75">
      <c r="A452" s="12">
        <v>443</v>
      </c>
      <c r="B452" s="14" t="s">
        <v>870</v>
      </c>
      <c r="C452" s="14" t="s">
        <v>871</v>
      </c>
      <c r="D452" s="14" t="s">
        <v>23</v>
      </c>
      <c r="E452" s="16">
        <v>6.77</v>
      </c>
      <c r="F452" s="15">
        <v>5400</v>
      </c>
    </row>
    <row r="453" spans="1:6" ht="15.75">
      <c r="A453" s="12">
        <v>444</v>
      </c>
      <c r="B453" s="14" t="s">
        <v>872</v>
      </c>
      <c r="C453" s="14" t="s">
        <v>873</v>
      </c>
      <c r="D453" s="14" t="s">
        <v>23</v>
      </c>
      <c r="E453" s="16">
        <v>73.61</v>
      </c>
      <c r="F453" s="15">
        <v>4800</v>
      </c>
    </row>
    <row r="454" spans="1:6" ht="15.75">
      <c r="A454" s="12">
        <v>445</v>
      </c>
      <c r="B454" s="14" t="s">
        <v>874</v>
      </c>
      <c r="C454" s="14" t="s">
        <v>875</v>
      </c>
      <c r="D454" s="14" t="s">
        <v>23</v>
      </c>
      <c r="E454" s="16">
        <v>-0.41</v>
      </c>
      <c r="F454" s="15">
        <v>3200</v>
      </c>
    </row>
    <row r="455" spans="1:6" ht="15.75">
      <c r="A455" s="12">
        <v>446</v>
      </c>
      <c r="B455" s="14" t="s">
        <v>876</v>
      </c>
      <c r="C455" s="14" t="s">
        <v>877</v>
      </c>
      <c r="D455" s="14" t="s">
        <v>23</v>
      </c>
      <c r="E455" s="16">
        <v>3.95</v>
      </c>
      <c r="F455" s="15">
        <v>9700</v>
      </c>
    </row>
    <row r="456" spans="1:6" ht="15.75">
      <c r="A456" s="12">
        <v>447</v>
      </c>
      <c r="B456" s="14" t="s">
        <v>878</v>
      </c>
      <c r="C456" s="14" t="s">
        <v>879</v>
      </c>
      <c r="D456" s="14" t="s">
        <v>23</v>
      </c>
      <c r="E456" s="16">
        <v>19.03</v>
      </c>
      <c r="F456" s="15">
        <v>5800</v>
      </c>
    </row>
    <row r="457" spans="1:6" ht="15.75">
      <c r="A457" s="12">
        <v>448</v>
      </c>
      <c r="B457" s="14" t="s">
        <v>882</v>
      </c>
      <c r="C457" s="14" t="s">
        <v>883</v>
      </c>
      <c r="D457" s="14" t="s">
        <v>23</v>
      </c>
      <c r="E457" s="16">
        <v>8.93</v>
      </c>
      <c r="F457" s="15">
        <v>29900</v>
      </c>
    </row>
    <row r="458" spans="1:6" ht="15.75">
      <c r="A458" s="12">
        <v>449</v>
      </c>
      <c r="B458" s="14" t="s">
        <v>886</v>
      </c>
      <c r="C458" s="14" t="s">
        <v>887</v>
      </c>
      <c r="D458" s="14" t="s">
        <v>23</v>
      </c>
      <c r="E458" s="16">
        <v>6.62</v>
      </c>
      <c r="F458" s="15">
        <v>13700</v>
      </c>
    </row>
    <row r="459" spans="1:6" ht="15.75">
      <c r="A459" s="12">
        <v>450</v>
      </c>
      <c r="B459" s="14" t="s">
        <v>892</v>
      </c>
      <c r="C459" s="14" t="s">
        <v>893</v>
      </c>
      <c r="D459" s="14" t="s">
        <v>23</v>
      </c>
      <c r="E459" s="16">
        <v>4.58</v>
      </c>
      <c r="F459" s="15">
        <v>7900</v>
      </c>
    </row>
    <row r="460" spans="1:6" ht="15.75">
      <c r="A460" s="12">
        <v>451</v>
      </c>
      <c r="B460" s="14" t="s">
        <v>898</v>
      </c>
      <c r="C460" s="14" t="s">
        <v>899</v>
      </c>
      <c r="D460" s="14" t="s">
        <v>23</v>
      </c>
      <c r="E460" s="16">
        <v>26.46</v>
      </c>
      <c r="F460" s="15">
        <v>3500</v>
      </c>
    </row>
    <row r="461" spans="1:6" ht="15.75">
      <c r="A461" s="12">
        <v>452</v>
      </c>
      <c r="B461" s="14" t="s">
        <v>902</v>
      </c>
      <c r="C461" s="14" t="s">
        <v>903</v>
      </c>
      <c r="D461" s="14" t="s">
        <v>23</v>
      </c>
      <c r="E461" s="16">
        <v>12.6</v>
      </c>
      <c r="F461" s="15">
        <v>67400</v>
      </c>
    </row>
    <row r="462" spans="1:6" ht="15.75">
      <c r="A462" s="12">
        <v>453</v>
      </c>
      <c r="B462" s="14" t="s">
        <v>908</v>
      </c>
      <c r="C462" s="14" t="s">
        <v>909</v>
      </c>
      <c r="D462" s="14" t="s">
        <v>23</v>
      </c>
      <c r="E462" s="16">
        <v>7.72</v>
      </c>
      <c r="F462" s="15">
        <v>60400</v>
      </c>
    </row>
    <row r="463" spans="1:6" ht="15.75">
      <c r="A463" s="12">
        <v>454</v>
      </c>
      <c r="B463" s="14" t="s">
        <v>912</v>
      </c>
      <c r="C463" s="14" t="s">
        <v>913</v>
      </c>
      <c r="D463" s="14" t="s">
        <v>23</v>
      </c>
      <c r="E463" s="16">
        <v>5.12</v>
      </c>
      <c r="F463" s="15">
        <v>7000</v>
      </c>
    </row>
    <row r="464" spans="1:6" ht="15.75">
      <c r="A464" s="12">
        <v>455</v>
      </c>
      <c r="B464" s="14" t="s">
        <v>922</v>
      </c>
      <c r="C464" s="14" t="s">
        <v>923</v>
      </c>
      <c r="D464" s="14" t="s">
        <v>23</v>
      </c>
      <c r="E464" s="16">
        <v>148.47</v>
      </c>
      <c r="F464" s="15">
        <v>3500</v>
      </c>
    </row>
    <row r="465" spans="1:6" ht="15.75">
      <c r="A465" s="12">
        <v>456</v>
      </c>
      <c r="B465" s="14" t="s">
        <v>926</v>
      </c>
      <c r="C465" s="14" t="s">
        <v>927</v>
      </c>
      <c r="D465" s="14" t="s">
        <v>23</v>
      </c>
      <c r="E465" s="16">
        <v>11</v>
      </c>
      <c r="F465" s="15">
        <v>3700</v>
      </c>
    </row>
    <row r="466" spans="1:6" ht="15.75">
      <c r="A466" s="12">
        <v>457</v>
      </c>
      <c r="B466" s="14" t="s">
        <v>930</v>
      </c>
      <c r="C466" s="14" t="s">
        <v>931</v>
      </c>
      <c r="D466" s="14" t="s">
        <v>23</v>
      </c>
      <c r="E466" s="16">
        <v>11.31</v>
      </c>
      <c r="F466" s="15">
        <v>5600</v>
      </c>
    </row>
    <row r="467" spans="1:6" ht="15.75">
      <c r="A467" s="12">
        <v>458</v>
      </c>
      <c r="B467" s="14" t="s">
        <v>932</v>
      </c>
      <c r="C467" s="14" t="s">
        <v>933</v>
      </c>
      <c r="D467" s="14" t="s">
        <v>23</v>
      </c>
      <c r="E467" s="16">
        <v>36.63</v>
      </c>
      <c r="F467" s="15">
        <v>3600</v>
      </c>
    </row>
    <row r="468" spans="1:6" ht="15.75">
      <c r="A468" s="12">
        <v>459</v>
      </c>
      <c r="B468" s="14" t="s">
        <v>934</v>
      </c>
      <c r="C468" s="14" t="s">
        <v>935</v>
      </c>
      <c r="D468" s="14" t="s">
        <v>23</v>
      </c>
      <c r="E468" s="16">
        <v>8.33</v>
      </c>
      <c r="F468" s="15">
        <v>10300</v>
      </c>
    </row>
    <row r="469" spans="1:6" ht="15.75">
      <c r="A469" s="12">
        <v>460</v>
      </c>
      <c r="B469" s="14" t="s">
        <v>936</v>
      </c>
      <c r="C469" s="14" t="s">
        <v>937</v>
      </c>
      <c r="D469" s="14" t="s">
        <v>23</v>
      </c>
      <c r="E469" s="16">
        <v>10.76</v>
      </c>
      <c r="F469" s="15">
        <v>151000</v>
      </c>
    </row>
    <row r="470" spans="1:6" ht="15.75">
      <c r="A470" s="12">
        <v>461</v>
      </c>
      <c r="B470" s="14" t="s">
        <v>940</v>
      </c>
      <c r="C470" s="14" t="s">
        <v>941</v>
      </c>
      <c r="D470" s="14" t="s">
        <v>23</v>
      </c>
      <c r="E470" s="16">
        <v>9.25</v>
      </c>
      <c r="F470" s="15">
        <v>20800</v>
      </c>
    </row>
    <row r="471" spans="1:6" ht="15.75">
      <c r="A471" s="12">
        <v>462</v>
      </c>
      <c r="B471" s="14" t="s">
        <v>942</v>
      </c>
      <c r="C471" s="14" t="s">
        <v>943</v>
      </c>
      <c r="D471" s="14" t="s">
        <v>23</v>
      </c>
      <c r="E471" s="16">
        <v>9.86</v>
      </c>
      <c r="F471" s="15">
        <v>13800</v>
      </c>
    </row>
    <row r="472" spans="1:6" ht="15.75">
      <c r="A472" s="12">
        <v>463</v>
      </c>
      <c r="B472" s="14" t="s">
        <v>946</v>
      </c>
      <c r="C472" s="14" t="s">
        <v>947</v>
      </c>
      <c r="D472" s="14" t="s">
        <v>23</v>
      </c>
      <c r="E472" s="16">
        <v>73.84</v>
      </c>
      <c r="F472" s="15">
        <v>2200</v>
      </c>
    </row>
    <row r="473" spans="1:6" ht="15.75">
      <c r="A473" s="12">
        <v>464</v>
      </c>
      <c r="B473" s="14" t="s">
        <v>950</v>
      </c>
      <c r="C473" s="14" t="s">
        <v>951</v>
      </c>
      <c r="D473" s="14" t="s">
        <v>23</v>
      </c>
      <c r="E473" s="16">
        <v>-1.51</v>
      </c>
      <c r="F473" s="15">
        <v>8800</v>
      </c>
    </row>
    <row r="474" spans="1:6" ht="15.75">
      <c r="A474" s="12">
        <v>465</v>
      </c>
      <c r="B474" s="14" t="s">
        <v>956</v>
      </c>
      <c r="C474" s="14" t="s">
        <v>957</v>
      </c>
      <c r="D474" s="14" t="s">
        <v>23</v>
      </c>
      <c r="E474" s="16">
        <v>8.86</v>
      </c>
      <c r="F474" s="15">
        <v>4700</v>
      </c>
    </row>
    <row r="475" spans="1:6" ht="15.75">
      <c r="A475" s="12">
        <v>466</v>
      </c>
      <c r="B475" s="14" t="s">
        <v>962</v>
      </c>
      <c r="C475" s="14" t="s">
        <v>963</v>
      </c>
      <c r="D475" s="14" t="s">
        <v>23</v>
      </c>
      <c r="E475" s="16">
        <v>4.23</v>
      </c>
      <c r="F475" s="15">
        <v>7200</v>
      </c>
    </row>
    <row r="476" spans="1:6" ht="15.75">
      <c r="A476" s="12">
        <v>467</v>
      </c>
      <c r="B476" s="14" t="s">
        <v>966</v>
      </c>
      <c r="C476" s="14" t="s">
        <v>967</v>
      </c>
      <c r="D476" s="14" t="s">
        <v>23</v>
      </c>
      <c r="E476" s="16">
        <v>-1</v>
      </c>
      <c r="F476" s="15">
        <v>2500</v>
      </c>
    </row>
    <row r="477" spans="1:6" ht="15.75">
      <c r="A477" s="12">
        <v>468</v>
      </c>
      <c r="B477" s="14" t="s">
        <v>972</v>
      </c>
      <c r="C477" s="14" t="s">
        <v>973</v>
      </c>
      <c r="D477" s="14" t="s">
        <v>23</v>
      </c>
      <c r="E477" s="16">
        <v>30.53</v>
      </c>
      <c r="F477" s="15">
        <v>11300</v>
      </c>
    </row>
    <row r="478" spans="1:6" ht="15.75">
      <c r="A478" s="12">
        <v>469</v>
      </c>
      <c r="B478" s="14" t="s">
        <v>976</v>
      </c>
      <c r="C478" s="14" t="s">
        <v>977</v>
      </c>
      <c r="D478" s="14" t="s">
        <v>23</v>
      </c>
      <c r="E478" s="16">
        <v>5.88</v>
      </c>
      <c r="F478" s="15">
        <v>7800</v>
      </c>
    </row>
    <row r="479" spans="1:6" ht="15.75">
      <c r="A479" s="12">
        <v>470</v>
      </c>
      <c r="B479" s="14" t="s">
        <v>978</v>
      </c>
      <c r="C479" s="14" t="s">
        <v>979</v>
      </c>
      <c r="D479" s="14" t="s">
        <v>23</v>
      </c>
      <c r="E479" s="16">
        <v>11.92</v>
      </c>
      <c r="F479" s="15">
        <v>15500</v>
      </c>
    </row>
    <row r="480" spans="1:6" ht="15.75">
      <c r="A480" s="12">
        <v>471</v>
      </c>
      <c r="B480" s="14" t="s">
        <v>1002</v>
      </c>
      <c r="C480" s="14" t="s">
        <v>1003</v>
      </c>
      <c r="D480" s="14" t="s">
        <v>23</v>
      </c>
      <c r="E480" s="16">
        <v>7.78</v>
      </c>
      <c r="F480" s="15">
        <v>5800</v>
      </c>
    </row>
    <row r="481" spans="1:6" ht="15.75">
      <c r="A481" s="12">
        <v>472</v>
      </c>
      <c r="B481" s="14" t="s">
        <v>1010</v>
      </c>
      <c r="C481" s="14" t="s">
        <v>1011</v>
      </c>
      <c r="D481" s="14" t="s">
        <v>23</v>
      </c>
      <c r="E481" s="16">
        <v>5.31</v>
      </c>
      <c r="F481" s="15">
        <v>6100</v>
      </c>
    </row>
    <row r="482" spans="1:6" ht="15.75">
      <c r="A482" s="12">
        <v>473</v>
      </c>
      <c r="B482" s="14" t="s">
        <v>1012</v>
      </c>
      <c r="C482" s="14" t="s">
        <v>1013</v>
      </c>
      <c r="D482" s="14" t="s">
        <v>23</v>
      </c>
      <c r="E482" s="16">
        <v>11.19</v>
      </c>
      <c r="F482" s="15">
        <v>19500</v>
      </c>
    </row>
    <row r="483" spans="1:6" ht="15.75">
      <c r="A483" s="12">
        <v>474</v>
      </c>
      <c r="B483" s="14" t="s">
        <v>1026</v>
      </c>
      <c r="C483" s="14" t="s">
        <v>1027</v>
      </c>
      <c r="D483" s="14" t="s">
        <v>23</v>
      </c>
      <c r="E483" s="16">
        <v>-224.33</v>
      </c>
      <c r="F483" s="15">
        <v>2800</v>
      </c>
    </row>
    <row r="484" spans="1:6" ht="15.75">
      <c r="A484" s="12">
        <v>475</v>
      </c>
      <c r="B484" s="14" t="s">
        <v>1028</v>
      </c>
      <c r="C484" s="14" t="s">
        <v>1029</v>
      </c>
      <c r="D484" s="14" t="s">
        <v>23</v>
      </c>
      <c r="E484" s="16">
        <v>5.42</v>
      </c>
      <c r="F484" s="15">
        <v>8400</v>
      </c>
    </row>
    <row r="485" spans="1:6" ht="15.75">
      <c r="A485" s="12">
        <v>476</v>
      </c>
      <c r="B485" s="14" t="s">
        <v>1030</v>
      </c>
      <c r="C485" s="14" t="s">
        <v>1031</v>
      </c>
      <c r="D485" s="14" t="s">
        <v>23</v>
      </c>
      <c r="E485" s="16">
        <v>4.81</v>
      </c>
      <c r="F485" s="15">
        <v>11100</v>
      </c>
    </row>
    <row r="486" spans="1:6" ht="15.75">
      <c r="A486" s="12">
        <v>477</v>
      </c>
      <c r="B486" s="14" t="s">
        <v>1032</v>
      </c>
      <c r="C486" s="14" t="s">
        <v>1033</v>
      </c>
      <c r="D486" s="14" t="s">
        <v>23</v>
      </c>
      <c r="E486" s="16">
        <v>10.76</v>
      </c>
      <c r="F486" s="15">
        <v>59300</v>
      </c>
    </row>
    <row r="487" spans="1:6" ht="15.75">
      <c r="A487" s="12">
        <v>478</v>
      </c>
      <c r="B487" s="14" t="s">
        <v>1034</v>
      </c>
      <c r="C487" s="14" t="s">
        <v>1035</v>
      </c>
      <c r="D487" s="14" t="s">
        <v>23</v>
      </c>
      <c r="E487" s="16">
        <v>14.72</v>
      </c>
      <c r="F487" s="15">
        <v>16500</v>
      </c>
    </row>
    <row r="488" spans="1:6" ht="15.75">
      <c r="A488" s="12">
        <v>479</v>
      </c>
      <c r="B488" s="14" t="s">
        <v>1036</v>
      </c>
      <c r="C488" s="14" t="s">
        <v>1037</v>
      </c>
      <c r="D488" s="14" t="s">
        <v>23</v>
      </c>
      <c r="E488" s="16">
        <v>5.81</v>
      </c>
      <c r="F488" s="15">
        <v>8500</v>
      </c>
    </row>
    <row r="489" spans="1:6" ht="15.75">
      <c r="A489" s="12">
        <v>480</v>
      </c>
      <c r="B489" s="14" t="s">
        <v>1038</v>
      </c>
      <c r="C489" s="14" t="s">
        <v>1039</v>
      </c>
      <c r="D489" s="14" t="s">
        <v>23</v>
      </c>
      <c r="E489" s="16">
        <v>12.02</v>
      </c>
      <c r="F489" s="15">
        <v>15300</v>
      </c>
    </row>
    <row r="490" spans="1:6" ht="15.75">
      <c r="A490" s="12">
        <v>481</v>
      </c>
      <c r="B490" s="14" t="s">
        <v>1040</v>
      </c>
      <c r="C490" s="14" t="s">
        <v>1041</v>
      </c>
      <c r="D490" s="14" t="s">
        <v>23</v>
      </c>
      <c r="E490" s="16">
        <v>8.23</v>
      </c>
      <c r="F490" s="15">
        <v>40300</v>
      </c>
    </row>
    <row r="491" spans="1:6" ht="15.75">
      <c r="A491" s="12">
        <v>482</v>
      </c>
      <c r="B491" s="14" t="s">
        <v>1044</v>
      </c>
      <c r="C491" s="14" t="s">
        <v>1045</v>
      </c>
      <c r="D491" s="14" t="s">
        <v>23</v>
      </c>
      <c r="E491" s="16">
        <v>45.65</v>
      </c>
      <c r="F491" s="15">
        <v>19000</v>
      </c>
    </row>
    <row r="492" spans="1:6" ht="15.75">
      <c r="A492" s="12">
        <v>483</v>
      </c>
      <c r="B492" s="14" t="s">
        <v>1060</v>
      </c>
      <c r="C492" s="14" t="s">
        <v>1061</v>
      </c>
      <c r="D492" s="14" t="s">
        <v>23</v>
      </c>
      <c r="E492" s="16">
        <v>7.25</v>
      </c>
      <c r="F492" s="15">
        <v>13900</v>
      </c>
    </row>
    <row r="493" spans="1:6" ht="15.75">
      <c r="A493" s="12">
        <v>484</v>
      </c>
      <c r="B493" s="14" t="s">
        <v>1062</v>
      </c>
      <c r="C493" s="14" t="s">
        <v>1063</v>
      </c>
      <c r="D493" s="14" t="s">
        <v>23</v>
      </c>
      <c r="E493" s="16">
        <v>44.49</v>
      </c>
      <c r="F493" s="15">
        <v>13000</v>
      </c>
    </row>
    <row r="494" spans="1:6" ht="15.75">
      <c r="A494" s="12">
        <v>485</v>
      </c>
      <c r="B494" s="14" t="s">
        <v>1068</v>
      </c>
      <c r="C494" s="14" t="s">
        <v>1069</v>
      </c>
      <c r="D494" s="14" t="s">
        <v>23</v>
      </c>
      <c r="E494" s="16">
        <v>-4.96</v>
      </c>
      <c r="F494" s="15">
        <v>9300</v>
      </c>
    </row>
    <row r="495" spans="1:6" ht="15.75">
      <c r="A495" s="12">
        <v>486</v>
      </c>
      <c r="B495" s="14" t="s">
        <v>1076</v>
      </c>
      <c r="C495" s="14" t="s">
        <v>1077</v>
      </c>
      <c r="D495" s="14" t="s">
        <v>23</v>
      </c>
      <c r="E495" s="16">
        <v>12.93</v>
      </c>
      <c r="F495" s="15">
        <v>65900</v>
      </c>
    </row>
    <row r="496" spans="1:6" ht="15.75">
      <c r="A496" s="12">
        <v>487</v>
      </c>
      <c r="B496" s="14" t="s">
        <v>1080</v>
      </c>
      <c r="C496" s="14" t="s">
        <v>1081</v>
      </c>
      <c r="D496" s="14" t="s">
        <v>23</v>
      </c>
      <c r="E496" s="16">
        <v>567.18</v>
      </c>
      <c r="F496" s="15">
        <v>5900</v>
      </c>
    </row>
    <row r="497" spans="1:6" ht="15.75">
      <c r="A497" s="12">
        <v>488</v>
      </c>
      <c r="B497" s="14" t="s">
        <v>1086</v>
      </c>
      <c r="C497" s="14" t="s">
        <v>1087</v>
      </c>
      <c r="D497" s="14" t="s">
        <v>23</v>
      </c>
      <c r="E497" s="16">
        <v>18.94</v>
      </c>
      <c r="F497" s="15">
        <v>7100</v>
      </c>
    </row>
    <row r="498" spans="1:6" ht="15.75">
      <c r="A498" s="12">
        <v>489</v>
      </c>
      <c r="B498" s="14" t="s">
        <v>1090</v>
      </c>
      <c r="C498" s="14" t="s">
        <v>1091</v>
      </c>
      <c r="D498" s="14" t="s">
        <v>23</v>
      </c>
      <c r="E498" s="16">
        <v>5.26</v>
      </c>
      <c r="F498" s="15">
        <v>7800</v>
      </c>
    </row>
    <row r="499" spans="1:6" ht="15.75">
      <c r="A499" s="12">
        <v>490</v>
      </c>
      <c r="B499" s="14" t="s">
        <v>1094</v>
      </c>
      <c r="C499" s="14" t="s">
        <v>1095</v>
      </c>
      <c r="D499" s="14" t="s">
        <v>23</v>
      </c>
      <c r="E499" s="16">
        <v>29.61</v>
      </c>
      <c r="F499" s="15">
        <v>3000</v>
      </c>
    </row>
    <row r="500" spans="1:6" ht="15.75">
      <c r="A500" s="12">
        <v>491</v>
      </c>
      <c r="B500" s="14" t="s">
        <v>1100</v>
      </c>
      <c r="C500" s="14" t="s">
        <v>1101</v>
      </c>
      <c r="D500" s="14" t="s">
        <v>23</v>
      </c>
      <c r="E500" s="16">
        <v>5.94</v>
      </c>
      <c r="F500" s="15">
        <v>13700</v>
      </c>
    </row>
    <row r="501" spans="1:6" ht="15.75">
      <c r="A501" s="12">
        <v>492</v>
      </c>
      <c r="B501" s="14" t="s">
        <v>1102</v>
      </c>
      <c r="C501" s="14" t="s">
        <v>1103</v>
      </c>
      <c r="D501" s="14" t="s">
        <v>23</v>
      </c>
      <c r="E501" s="16">
        <v>40.23</v>
      </c>
      <c r="F501" s="15">
        <v>6900</v>
      </c>
    </row>
    <row r="502" spans="1:6" ht="15.75">
      <c r="A502" s="12">
        <v>493</v>
      </c>
      <c r="B502" s="14" t="s">
        <v>1104</v>
      </c>
      <c r="C502" s="14" t="s">
        <v>1105</v>
      </c>
      <c r="D502" s="14" t="s">
        <v>23</v>
      </c>
      <c r="E502" s="16">
        <v>12.6</v>
      </c>
      <c r="F502" s="15">
        <v>9500</v>
      </c>
    </row>
    <row r="503" spans="1:6" ht="15.75">
      <c r="A503" s="12">
        <v>494</v>
      </c>
      <c r="B503" s="14" t="s">
        <v>1106</v>
      </c>
      <c r="C503" s="14" t="s">
        <v>1107</v>
      </c>
      <c r="D503" s="14" t="s">
        <v>23</v>
      </c>
      <c r="E503" s="16">
        <v>7.37</v>
      </c>
      <c r="F503" s="15">
        <v>26200</v>
      </c>
    </row>
    <row r="504" spans="1:6" ht="15.75">
      <c r="A504" s="12">
        <v>495</v>
      </c>
      <c r="B504" s="14" t="s">
        <v>1108</v>
      </c>
      <c r="C504" s="14" t="s">
        <v>1109</v>
      </c>
      <c r="D504" s="14" t="s">
        <v>23</v>
      </c>
      <c r="E504" s="16">
        <v>737.43</v>
      </c>
      <c r="F504" s="15">
        <v>4800</v>
      </c>
    </row>
    <row r="505" spans="1:6" ht="15.75">
      <c r="A505" s="12">
        <v>496</v>
      </c>
      <c r="B505" s="14" t="s">
        <v>1118</v>
      </c>
      <c r="C505" s="14" t="s">
        <v>1119</v>
      </c>
      <c r="D505" s="14" t="s">
        <v>23</v>
      </c>
      <c r="E505" s="16">
        <v>16.09</v>
      </c>
      <c r="F505" s="15">
        <v>9000</v>
      </c>
    </row>
    <row r="506" spans="1:6" ht="15.75">
      <c r="A506" s="12">
        <v>497</v>
      </c>
      <c r="B506" s="14" t="s">
        <v>1130</v>
      </c>
      <c r="C506" s="14" t="s">
        <v>1131</v>
      </c>
      <c r="D506" s="14" t="s">
        <v>23</v>
      </c>
      <c r="E506" s="16">
        <v>3.03</v>
      </c>
      <c r="F506" s="15">
        <v>16000</v>
      </c>
    </row>
    <row r="507" spans="1:6" ht="15.75">
      <c r="A507" s="12">
        <v>498</v>
      </c>
      <c r="B507" s="14" t="s">
        <v>1132</v>
      </c>
      <c r="C507" s="14" t="s">
        <v>1133</v>
      </c>
      <c r="D507" s="14" t="s">
        <v>23</v>
      </c>
      <c r="E507" s="16">
        <v>-20.65</v>
      </c>
      <c r="F507" s="15">
        <v>4300</v>
      </c>
    </row>
    <row r="508" spans="1:6" ht="15.75">
      <c r="A508" s="12">
        <v>499</v>
      </c>
      <c r="B508" s="14" t="s">
        <v>1134</v>
      </c>
      <c r="C508" s="14" t="s">
        <v>1135</v>
      </c>
      <c r="D508" s="14" t="s">
        <v>23</v>
      </c>
      <c r="E508" s="16">
        <v>6.93</v>
      </c>
      <c r="F508" s="15">
        <v>7800</v>
      </c>
    </row>
    <row r="509" spans="1:6" ht="15.75">
      <c r="A509" s="12">
        <v>500</v>
      </c>
      <c r="B509" s="14" t="s">
        <v>1138</v>
      </c>
      <c r="C509" s="14" t="s">
        <v>1139</v>
      </c>
      <c r="D509" s="14" t="s">
        <v>23</v>
      </c>
      <c r="E509" s="16">
        <v>16.48</v>
      </c>
      <c r="F509" s="15">
        <v>21000</v>
      </c>
    </row>
    <row r="510" spans="1:6" ht="15.75">
      <c r="A510" s="12">
        <v>501</v>
      </c>
      <c r="B510" s="14" t="s">
        <v>1150</v>
      </c>
      <c r="C510" s="14" t="s">
        <v>1151</v>
      </c>
      <c r="D510" s="14" t="s">
        <v>23</v>
      </c>
      <c r="E510" s="16">
        <v>7.8</v>
      </c>
      <c r="F510" s="15">
        <v>8700</v>
      </c>
    </row>
    <row r="511" spans="1:6" ht="15.75">
      <c r="A511" s="12">
        <v>502</v>
      </c>
      <c r="B511" s="14" t="s">
        <v>1152</v>
      </c>
      <c r="C511" s="14" t="s">
        <v>1153</v>
      </c>
      <c r="D511" s="14" t="s">
        <v>23</v>
      </c>
      <c r="E511" s="16">
        <v>7.08</v>
      </c>
      <c r="F511" s="15">
        <v>18000</v>
      </c>
    </row>
    <row r="512" spans="1:6" ht="15.75">
      <c r="A512" s="12">
        <v>503</v>
      </c>
      <c r="B512" s="14" t="s">
        <v>1158</v>
      </c>
      <c r="C512" s="14" t="s">
        <v>1159</v>
      </c>
      <c r="D512" s="14" t="s">
        <v>23</v>
      </c>
      <c r="E512" s="16">
        <v>7.99</v>
      </c>
      <c r="F512" s="15">
        <v>30500</v>
      </c>
    </row>
    <row r="513" spans="1:6" ht="15.75">
      <c r="A513" s="12">
        <v>504</v>
      </c>
      <c r="B513" s="14" t="s">
        <v>1160</v>
      </c>
      <c r="C513" s="14" t="s">
        <v>1161</v>
      </c>
      <c r="D513" s="14" t="s">
        <v>23</v>
      </c>
      <c r="E513" s="16">
        <v>8.13</v>
      </c>
      <c r="F513" s="15">
        <v>58100</v>
      </c>
    </row>
    <row r="514" spans="1:6" ht="15.75">
      <c r="A514" s="12">
        <v>505</v>
      </c>
      <c r="B514" s="14" t="s">
        <v>1164</v>
      </c>
      <c r="C514" s="14" t="s">
        <v>1165</v>
      </c>
      <c r="D514" s="14" t="s">
        <v>23</v>
      </c>
      <c r="E514" s="16">
        <v>6.6</v>
      </c>
      <c r="F514" s="15">
        <v>16400</v>
      </c>
    </row>
    <row r="515" spans="1:6" ht="15.75">
      <c r="A515" s="12">
        <v>506</v>
      </c>
      <c r="B515" s="14" t="s">
        <v>1166</v>
      </c>
      <c r="C515" s="14" t="s">
        <v>1167</v>
      </c>
      <c r="D515" s="14" t="s">
        <v>23</v>
      </c>
      <c r="E515" s="16">
        <v>3.41</v>
      </c>
      <c r="F515" s="15">
        <v>16200</v>
      </c>
    </row>
    <row r="516" spans="1:6" ht="15.75">
      <c r="A516" s="12">
        <v>507</v>
      </c>
      <c r="B516" s="14" t="s">
        <v>1180</v>
      </c>
      <c r="C516" s="14" t="s">
        <v>1181</v>
      </c>
      <c r="D516" s="14" t="s">
        <v>23</v>
      </c>
      <c r="E516" s="16">
        <v>9.61</v>
      </c>
      <c r="F516" s="15">
        <v>16100</v>
      </c>
    </row>
    <row r="517" spans="1:6" ht="15.75">
      <c r="A517" s="12">
        <v>508</v>
      </c>
      <c r="B517" s="14" t="s">
        <v>1186</v>
      </c>
      <c r="C517" s="14" t="s">
        <v>1187</v>
      </c>
      <c r="D517" s="14" t="s">
        <v>23</v>
      </c>
      <c r="E517" s="16">
        <v>3.5</v>
      </c>
      <c r="F517" s="15">
        <v>11600</v>
      </c>
    </row>
    <row r="518" spans="1:6" ht="15.75">
      <c r="A518" s="12">
        <v>509</v>
      </c>
      <c r="B518" s="14" t="s">
        <v>1192</v>
      </c>
      <c r="C518" s="14" t="s">
        <v>1193</v>
      </c>
      <c r="D518" s="14" t="s">
        <v>23</v>
      </c>
      <c r="E518" s="16">
        <v>6.96</v>
      </c>
      <c r="F518" s="15">
        <v>8500</v>
      </c>
    </row>
    <row r="519" spans="1:6" ht="15.75">
      <c r="A519" s="12">
        <v>510</v>
      </c>
      <c r="B519" s="14" t="s">
        <v>1194</v>
      </c>
      <c r="C519" s="14" t="s">
        <v>1195</v>
      </c>
      <c r="D519" s="14" t="s">
        <v>23</v>
      </c>
      <c r="E519" s="16">
        <v>6.95</v>
      </c>
      <c r="F519" s="15">
        <v>11600</v>
      </c>
    </row>
    <row r="520" spans="1:6" ht="15.75">
      <c r="A520" s="12">
        <v>511</v>
      </c>
      <c r="B520" s="14" t="s">
        <v>1196</v>
      </c>
      <c r="C520" s="14" t="s">
        <v>1197</v>
      </c>
      <c r="D520" s="14" t="s">
        <v>23</v>
      </c>
      <c r="E520" s="16">
        <v>6.78</v>
      </c>
      <c r="F520" s="15">
        <v>14000</v>
      </c>
    </row>
    <row r="521" spans="1:6" ht="15.75">
      <c r="A521" s="12">
        <v>512</v>
      </c>
      <c r="B521" s="14" t="s">
        <v>1202</v>
      </c>
      <c r="C521" s="14" t="s">
        <v>1203</v>
      </c>
      <c r="D521" s="14" t="s">
        <v>23</v>
      </c>
      <c r="E521" s="16">
        <v>6.97</v>
      </c>
      <c r="F521" s="15">
        <v>12600</v>
      </c>
    </row>
    <row r="522" spans="1:6" ht="15.75">
      <c r="A522" s="12">
        <v>513</v>
      </c>
      <c r="B522" s="14" t="s">
        <v>1204</v>
      </c>
      <c r="C522" s="14" t="s">
        <v>1205</v>
      </c>
      <c r="D522" s="14" t="s">
        <v>23</v>
      </c>
      <c r="E522" s="16">
        <v>7.34</v>
      </c>
      <c r="F522" s="15">
        <v>23100</v>
      </c>
    </row>
    <row r="523" spans="1:6" ht="15.75">
      <c r="A523" s="12">
        <v>514</v>
      </c>
      <c r="B523" s="14" t="s">
        <v>1206</v>
      </c>
      <c r="C523" s="14" t="s">
        <v>1207</v>
      </c>
      <c r="D523" s="14" t="s">
        <v>23</v>
      </c>
      <c r="E523" s="16">
        <v>5.6</v>
      </c>
      <c r="F523" s="15">
        <v>11000</v>
      </c>
    </row>
    <row r="524" spans="1:6" ht="15.75">
      <c r="A524" s="12">
        <v>515</v>
      </c>
      <c r="B524" s="14" t="s">
        <v>1210</v>
      </c>
      <c r="C524" s="14" t="s">
        <v>1211</v>
      </c>
      <c r="D524" s="14" t="s">
        <v>23</v>
      </c>
      <c r="E524" s="16">
        <v>52.34</v>
      </c>
      <c r="F524" s="15">
        <v>7100</v>
      </c>
    </row>
    <row r="525" spans="1:6" ht="15.75">
      <c r="A525" s="12">
        <v>516</v>
      </c>
      <c r="B525" s="14" t="s">
        <v>1222</v>
      </c>
      <c r="C525" s="14" t="s">
        <v>1223</v>
      </c>
      <c r="D525" s="14" t="s">
        <v>23</v>
      </c>
      <c r="E525" s="16">
        <v>4.87</v>
      </c>
      <c r="F525" s="15">
        <v>21200</v>
      </c>
    </row>
    <row r="526" spans="1:6" ht="15.75">
      <c r="A526" s="12">
        <v>517</v>
      </c>
      <c r="B526" s="14" t="s">
        <v>1228</v>
      </c>
      <c r="C526" s="14" t="s">
        <v>1229</v>
      </c>
      <c r="D526" s="14" t="s">
        <v>23</v>
      </c>
      <c r="E526" s="16">
        <v>12.02</v>
      </c>
      <c r="F526" s="15">
        <v>29100</v>
      </c>
    </row>
    <row r="527" spans="1:6" ht="15.75">
      <c r="A527" s="12">
        <v>518</v>
      </c>
      <c r="B527" s="14" t="s">
        <v>1238</v>
      </c>
      <c r="C527" s="14" t="s">
        <v>1239</v>
      </c>
      <c r="D527" s="14" t="s">
        <v>23</v>
      </c>
      <c r="E527" s="16">
        <v>10.57</v>
      </c>
      <c r="F527" s="15">
        <v>6100</v>
      </c>
    </row>
    <row r="528" spans="1:6" ht="15.75">
      <c r="A528" s="12">
        <v>519</v>
      </c>
      <c r="B528" s="14" t="s">
        <v>1244</v>
      </c>
      <c r="C528" s="14" t="s">
        <v>1245</v>
      </c>
      <c r="D528" s="14" t="s">
        <v>23</v>
      </c>
      <c r="E528" s="16">
        <v>27.69</v>
      </c>
      <c r="F528" s="15">
        <v>1800</v>
      </c>
    </row>
    <row r="529" spans="1:6" ht="15.75">
      <c r="A529" s="12">
        <v>520</v>
      </c>
      <c r="B529" s="14" t="s">
        <v>1248</v>
      </c>
      <c r="C529" s="14" t="s">
        <v>1249</v>
      </c>
      <c r="D529" s="14" t="s">
        <v>23</v>
      </c>
      <c r="E529" s="16">
        <v>6.34</v>
      </c>
      <c r="F529" s="15">
        <v>19600</v>
      </c>
    </row>
    <row r="530" spans="1:6" ht="15.75">
      <c r="A530" s="12">
        <v>521</v>
      </c>
      <c r="B530" s="14" t="s">
        <v>1250</v>
      </c>
      <c r="C530" s="14" t="s">
        <v>1251</v>
      </c>
      <c r="D530" s="14" t="s">
        <v>23</v>
      </c>
      <c r="E530" s="16">
        <v>9.95</v>
      </c>
      <c r="F530" s="15">
        <v>13600</v>
      </c>
    </row>
    <row r="531" spans="1:6" ht="15.75">
      <c r="A531" s="12">
        <v>522</v>
      </c>
      <c r="B531" s="14" t="s">
        <v>1252</v>
      </c>
      <c r="C531" s="14" t="s">
        <v>1253</v>
      </c>
      <c r="D531" s="14" t="s">
        <v>23</v>
      </c>
      <c r="E531" s="16">
        <v>5.37</v>
      </c>
      <c r="F531" s="15">
        <v>15000</v>
      </c>
    </row>
    <row r="532" spans="1:6" ht="15.75">
      <c r="A532" s="12">
        <v>523</v>
      </c>
      <c r="B532" s="14" t="s">
        <v>1256</v>
      </c>
      <c r="C532" s="14" t="s">
        <v>1257</v>
      </c>
      <c r="D532" s="14" t="s">
        <v>23</v>
      </c>
      <c r="E532" s="16">
        <v>5.66</v>
      </c>
      <c r="F532" s="15">
        <v>4100</v>
      </c>
    </row>
    <row r="533" spans="1:6" ht="15.75">
      <c r="A533" s="12">
        <v>524</v>
      </c>
      <c r="B533" s="14" t="s">
        <v>1258</v>
      </c>
      <c r="C533" s="14" t="s">
        <v>1259</v>
      </c>
      <c r="D533" s="14" t="s">
        <v>23</v>
      </c>
      <c r="E533" s="16">
        <v>5.84</v>
      </c>
      <c r="F533" s="15">
        <v>7600</v>
      </c>
    </row>
    <row r="534" spans="1:6" ht="15.75">
      <c r="A534" s="12">
        <v>525</v>
      </c>
      <c r="B534" s="14" t="s">
        <v>1260</v>
      </c>
      <c r="C534" s="14" t="s">
        <v>1261</v>
      </c>
      <c r="D534" s="14" t="s">
        <v>23</v>
      </c>
      <c r="E534" s="16">
        <v>6.64</v>
      </c>
      <c r="F534" s="15">
        <v>12000</v>
      </c>
    </row>
    <row r="535" spans="1:6" ht="15.75">
      <c r="A535" s="12">
        <v>526</v>
      </c>
      <c r="B535" s="14" t="s">
        <v>1262</v>
      </c>
      <c r="C535" s="14" t="s">
        <v>1263</v>
      </c>
      <c r="D535" s="14" t="s">
        <v>23</v>
      </c>
      <c r="E535" s="16">
        <v>10.48</v>
      </c>
      <c r="F535" s="15">
        <v>7900</v>
      </c>
    </row>
    <row r="536" spans="1:6" ht="15.75">
      <c r="A536" s="12">
        <v>527</v>
      </c>
      <c r="B536" s="14" t="s">
        <v>1264</v>
      </c>
      <c r="C536" s="14" t="s">
        <v>1265</v>
      </c>
      <c r="D536" s="14" t="s">
        <v>23</v>
      </c>
      <c r="E536" s="16">
        <v>9.44</v>
      </c>
      <c r="F536" s="15">
        <v>25900</v>
      </c>
    </row>
    <row r="537" spans="1:6" ht="15.75">
      <c r="A537" s="12">
        <v>528</v>
      </c>
      <c r="B537" s="14" t="s">
        <v>1266</v>
      </c>
      <c r="C537" s="14" t="s">
        <v>1267</v>
      </c>
      <c r="D537" s="14" t="s">
        <v>23</v>
      </c>
      <c r="E537" s="16">
        <v>-4.89</v>
      </c>
      <c r="F537" s="15">
        <v>2300</v>
      </c>
    </row>
    <row r="538" spans="1:6" ht="15.75">
      <c r="A538" s="12">
        <v>529</v>
      </c>
      <c r="B538" s="14" t="s">
        <v>1270</v>
      </c>
      <c r="C538" s="14" t="s">
        <v>1271</v>
      </c>
      <c r="D538" s="14" t="s">
        <v>23</v>
      </c>
      <c r="E538" s="16">
        <v>-5.42</v>
      </c>
      <c r="F538" s="15">
        <v>2800</v>
      </c>
    </row>
    <row r="539" spans="1:6" ht="15.75">
      <c r="A539" s="12">
        <v>530</v>
      </c>
      <c r="B539" s="14" t="s">
        <v>1272</v>
      </c>
      <c r="C539" s="14" t="s">
        <v>1273</v>
      </c>
      <c r="D539" s="14" t="s">
        <v>23</v>
      </c>
      <c r="E539" s="16">
        <v>5.38</v>
      </c>
      <c r="F539" s="15">
        <v>17400</v>
      </c>
    </row>
    <row r="540" spans="1:6" ht="15.75">
      <c r="A540" s="12">
        <v>531</v>
      </c>
      <c r="B540" s="14" t="s">
        <v>1276</v>
      </c>
      <c r="C540" s="14" t="s">
        <v>1277</v>
      </c>
      <c r="D540" s="14" t="s">
        <v>23</v>
      </c>
      <c r="E540" s="16">
        <v>-8.14</v>
      </c>
      <c r="F540" s="15">
        <v>1900</v>
      </c>
    </row>
    <row r="541" spans="1:6" ht="15.75">
      <c r="A541" s="12">
        <v>532</v>
      </c>
      <c r="B541" s="14" t="s">
        <v>1278</v>
      </c>
      <c r="C541" s="14" t="s">
        <v>1279</v>
      </c>
      <c r="D541" s="14" t="s">
        <v>23</v>
      </c>
      <c r="E541" s="16">
        <v>18.6</v>
      </c>
      <c r="F541" s="15">
        <v>2200</v>
      </c>
    </row>
    <row r="542" spans="1:6" ht="15.75">
      <c r="A542" s="12">
        <v>533</v>
      </c>
      <c r="B542" s="14" t="s">
        <v>1282</v>
      </c>
      <c r="C542" s="14" t="s">
        <v>1283</v>
      </c>
      <c r="D542" s="14" t="s">
        <v>23</v>
      </c>
      <c r="E542" s="16">
        <v>51.63</v>
      </c>
      <c r="F542" s="15">
        <v>1600</v>
      </c>
    </row>
    <row r="543" spans="1:6" ht="15.75">
      <c r="A543" s="12">
        <v>534</v>
      </c>
      <c r="B543" s="14" t="s">
        <v>1300</v>
      </c>
      <c r="C543" s="14" t="s">
        <v>1301</v>
      </c>
      <c r="D543" s="14" t="s">
        <v>23</v>
      </c>
      <c r="E543" s="16">
        <v>7.9</v>
      </c>
      <c r="F543" s="15">
        <v>57100</v>
      </c>
    </row>
    <row r="544" spans="1:6" ht="15.75">
      <c r="A544" s="12">
        <v>535</v>
      </c>
      <c r="B544" s="14" t="s">
        <v>1302</v>
      </c>
      <c r="C544" s="14" t="s">
        <v>1303</v>
      </c>
      <c r="D544" s="14" t="s">
        <v>23</v>
      </c>
      <c r="E544" s="16">
        <v>-4.86</v>
      </c>
      <c r="F544" s="15">
        <v>5000</v>
      </c>
    </row>
    <row r="545" spans="1:6" ht="15.75">
      <c r="A545" s="12">
        <v>536</v>
      </c>
      <c r="B545" s="14" t="s">
        <v>1306</v>
      </c>
      <c r="C545" s="14" t="s">
        <v>1307</v>
      </c>
      <c r="D545" s="14" t="s">
        <v>23</v>
      </c>
      <c r="E545" s="16">
        <v>6.29</v>
      </c>
      <c r="F545" s="15">
        <v>10000</v>
      </c>
    </row>
    <row r="546" spans="1:6" ht="15.75">
      <c r="A546" s="12">
        <v>537</v>
      </c>
      <c r="B546" s="14" t="s">
        <v>1308</v>
      </c>
      <c r="C546" s="14" t="s">
        <v>1309</v>
      </c>
      <c r="D546" s="14" t="s">
        <v>23</v>
      </c>
      <c r="E546" s="16">
        <v>9.29</v>
      </c>
      <c r="F546" s="15">
        <v>32000</v>
      </c>
    </row>
    <row r="547" spans="1:6" ht="15.75">
      <c r="A547" s="12">
        <v>538</v>
      </c>
      <c r="B547" s="14" t="s">
        <v>1314</v>
      </c>
      <c r="C547" s="14" t="s">
        <v>1315</v>
      </c>
      <c r="D547" s="14" t="s">
        <v>23</v>
      </c>
      <c r="E547" s="16">
        <v>5.46</v>
      </c>
      <c r="F547" s="15">
        <v>18600</v>
      </c>
    </row>
    <row r="548" spans="1:6" ht="15.75">
      <c r="A548" s="12">
        <v>539</v>
      </c>
      <c r="B548" s="14" t="s">
        <v>1330</v>
      </c>
      <c r="C548" s="14" t="s">
        <v>1331</v>
      </c>
      <c r="D548" s="14" t="s">
        <v>23</v>
      </c>
      <c r="E548" s="16">
        <v>4.97</v>
      </c>
      <c r="F548" s="15">
        <v>45200</v>
      </c>
    </row>
    <row r="549" spans="1:6" ht="15.75">
      <c r="A549" s="12">
        <v>540</v>
      </c>
      <c r="B549" s="14" t="s">
        <v>1332</v>
      </c>
      <c r="C549" s="14" t="s">
        <v>1333</v>
      </c>
      <c r="D549" s="14" t="s">
        <v>23</v>
      </c>
      <c r="E549" s="16">
        <v>-7.78</v>
      </c>
      <c r="F549" s="15">
        <v>5400</v>
      </c>
    </row>
    <row r="550" spans="1:6" ht="15.75">
      <c r="A550" s="12">
        <v>541</v>
      </c>
      <c r="B550" s="14" t="s">
        <v>1336</v>
      </c>
      <c r="C550" s="14" t="s">
        <v>1337</v>
      </c>
      <c r="D550" s="14" t="s">
        <v>23</v>
      </c>
      <c r="E550" s="16">
        <v>8.27</v>
      </c>
      <c r="F550" s="15">
        <v>5400</v>
      </c>
    </row>
    <row r="551" spans="1:6" ht="15.75">
      <c r="A551" s="12">
        <v>542</v>
      </c>
      <c r="B551" s="14" t="s">
        <v>1338</v>
      </c>
      <c r="C551" s="14" t="s">
        <v>1339</v>
      </c>
      <c r="D551" s="14" t="s">
        <v>23</v>
      </c>
      <c r="E551" s="16">
        <v>12.93</v>
      </c>
      <c r="F551" s="15">
        <v>46400</v>
      </c>
    </row>
    <row r="552" spans="1:6" ht="15.75">
      <c r="A552" s="12">
        <v>543</v>
      </c>
      <c r="B552" s="14" t="s">
        <v>1344</v>
      </c>
      <c r="C552" s="14" t="s">
        <v>1345</v>
      </c>
      <c r="D552" s="14" t="s">
        <v>23</v>
      </c>
      <c r="E552" s="16">
        <v>-11.4</v>
      </c>
      <c r="F552" s="15">
        <v>13600</v>
      </c>
    </row>
    <row r="553" spans="1:6" ht="15.75">
      <c r="A553" s="12">
        <v>544</v>
      </c>
      <c r="B553" s="14" t="s">
        <v>1364</v>
      </c>
      <c r="C553" s="14" t="s">
        <v>1365</v>
      </c>
      <c r="D553" s="14" t="s">
        <v>23</v>
      </c>
      <c r="E553" s="16">
        <v>7.11</v>
      </c>
      <c r="F553" s="15">
        <v>10000</v>
      </c>
    </row>
    <row r="554" spans="1:6" ht="15.75">
      <c r="A554" s="12">
        <v>545</v>
      </c>
      <c r="B554" s="14" t="s">
        <v>1366</v>
      </c>
      <c r="C554" s="14" t="s">
        <v>1367</v>
      </c>
      <c r="D554" s="14" t="s">
        <v>23</v>
      </c>
      <c r="E554" s="16">
        <v>-137.3</v>
      </c>
      <c r="F554" s="15">
        <v>6500</v>
      </c>
    </row>
    <row r="555" spans="1:6" ht="15.75">
      <c r="A555" s="12">
        <v>546</v>
      </c>
      <c r="B555" s="14" t="s">
        <v>1368</v>
      </c>
      <c r="C555" s="14" t="s">
        <v>1369</v>
      </c>
      <c r="D555" s="14" t="s">
        <v>23</v>
      </c>
      <c r="E555" s="16">
        <v>13.22</v>
      </c>
      <c r="F555" s="15">
        <v>7500</v>
      </c>
    </row>
    <row r="556" spans="1:6" ht="15.75">
      <c r="A556" s="12">
        <v>547</v>
      </c>
      <c r="B556" s="14" t="s">
        <v>1372</v>
      </c>
      <c r="C556" s="14" t="s">
        <v>1373</v>
      </c>
      <c r="D556" s="14" t="s">
        <v>23</v>
      </c>
      <c r="E556" s="16">
        <v>11.78</v>
      </c>
      <c r="F556" s="15">
        <v>10100</v>
      </c>
    </row>
    <row r="557" spans="1:6" ht="15.75">
      <c r="A557" s="12">
        <v>548</v>
      </c>
      <c r="B557" s="14" t="s">
        <v>1376</v>
      </c>
      <c r="C557" s="14" t="s">
        <v>1377</v>
      </c>
      <c r="D557" s="14" t="s">
        <v>23</v>
      </c>
      <c r="E557" s="16">
        <v>17.17</v>
      </c>
      <c r="F557" s="15">
        <v>10900</v>
      </c>
    </row>
    <row r="558" spans="1:6" ht="15.75">
      <c r="A558" s="12">
        <v>549</v>
      </c>
      <c r="B558" s="14" t="s">
        <v>1380</v>
      </c>
      <c r="C558" s="14" t="s">
        <v>1381</v>
      </c>
      <c r="D558" s="14" t="s">
        <v>23</v>
      </c>
      <c r="E558" s="16">
        <v>4.18</v>
      </c>
      <c r="F558" s="15">
        <v>11300</v>
      </c>
    </row>
    <row r="559" spans="1:6" ht="15.75">
      <c r="A559" s="12">
        <v>550</v>
      </c>
      <c r="B559" s="14" t="s">
        <v>1382</v>
      </c>
      <c r="C559" s="14" t="s">
        <v>1383</v>
      </c>
      <c r="D559" s="14" t="s">
        <v>23</v>
      </c>
      <c r="E559" s="16">
        <v>6.64</v>
      </c>
      <c r="F559" s="15">
        <v>10600</v>
      </c>
    </row>
    <row r="560" spans="1:6" ht="15.75">
      <c r="A560" s="12">
        <v>551</v>
      </c>
      <c r="B560" s="14" t="s">
        <v>1384</v>
      </c>
      <c r="C560" s="14" t="s">
        <v>1385</v>
      </c>
      <c r="D560" s="14" t="s">
        <v>23</v>
      </c>
      <c r="E560" s="16">
        <v>7.78</v>
      </c>
      <c r="F560" s="15">
        <v>11800</v>
      </c>
    </row>
    <row r="561" spans="1:6" ht="15.75">
      <c r="A561" s="12">
        <v>552</v>
      </c>
      <c r="B561" s="14" t="s">
        <v>1386</v>
      </c>
      <c r="C561" s="14" t="s">
        <v>1387</v>
      </c>
      <c r="D561" s="14" t="s">
        <v>23</v>
      </c>
      <c r="E561" s="16">
        <v>-3.05</v>
      </c>
      <c r="F561" s="15">
        <v>7900</v>
      </c>
    </row>
    <row r="562" spans="1:6" ht="15.75">
      <c r="A562" s="12">
        <v>553</v>
      </c>
      <c r="B562" s="14" t="s">
        <v>1390</v>
      </c>
      <c r="C562" s="14" t="s">
        <v>1391</v>
      </c>
      <c r="D562" s="14" t="s">
        <v>23</v>
      </c>
      <c r="E562" s="16">
        <v>5.34</v>
      </c>
      <c r="F562" s="15">
        <v>10600</v>
      </c>
    </row>
    <row r="563" spans="1:6" ht="15.75">
      <c r="A563" s="12">
        <v>554</v>
      </c>
      <c r="B563" s="14" t="s">
        <v>1392</v>
      </c>
      <c r="C563" s="14" t="s">
        <v>1393</v>
      </c>
      <c r="D563" s="14" t="s">
        <v>23</v>
      </c>
      <c r="E563" s="16">
        <v>13.45</v>
      </c>
      <c r="F563" s="15">
        <v>7200</v>
      </c>
    </row>
    <row r="564" spans="1:6" ht="15.75">
      <c r="A564" s="12">
        <v>555</v>
      </c>
      <c r="B564" s="14" t="s">
        <v>1396</v>
      </c>
      <c r="C564" s="14" t="s">
        <v>1397</v>
      </c>
      <c r="D564" s="14" t="s">
        <v>23</v>
      </c>
      <c r="E564" s="16">
        <v>8.59</v>
      </c>
      <c r="F564" s="15">
        <v>23500</v>
      </c>
    </row>
    <row r="565" spans="1:6" ht="15.75">
      <c r="A565" s="12">
        <v>556</v>
      </c>
      <c r="B565" s="14" t="s">
        <v>1398</v>
      </c>
      <c r="C565" s="14" t="s">
        <v>1399</v>
      </c>
      <c r="D565" s="14" t="s">
        <v>23</v>
      </c>
      <c r="E565" s="16">
        <v>363.62</v>
      </c>
      <c r="F565" s="15">
        <v>2700</v>
      </c>
    </row>
    <row r="566" spans="1:6" ht="15.75">
      <c r="A566" s="12">
        <v>557</v>
      </c>
      <c r="B566" s="14" t="s">
        <v>1400</v>
      </c>
      <c r="C566" s="14" t="s">
        <v>1401</v>
      </c>
      <c r="D566" s="14" t="s">
        <v>23</v>
      </c>
      <c r="E566" s="16">
        <v>-0.83</v>
      </c>
      <c r="F566" s="15">
        <v>3900</v>
      </c>
    </row>
    <row r="567" spans="1:6" ht="15.75">
      <c r="A567" s="12">
        <v>558</v>
      </c>
      <c r="B567" s="14" t="s">
        <v>1402</v>
      </c>
      <c r="C567" s="14" t="s">
        <v>1403</v>
      </c>
      <c r="D567" s="14" t="s">
        <v>23</v>
      </c>
      <c r="E567" s="16">
        <v>6.24</v>
      </c>
      <c r="F567" s="15">
        <v>18500</v>
      </c>
    </row>
    <row r="568" spans="1:6" ht="15.75">
      <c r="A568" s="12">
        <v>559</v>
      </c>
      <c r="B568" s="14" t="s">
        <v>1404</v>
      </c>
      <c r="C568" s="14" t="s">
        <v>1405</v>
      </c>
      <c r="D568" s="14" t="s">
        <v>23</v>
      </c>
      <c r="E568" s="16">
        <v>-1.77</v>
      </c>
      <c r="F568" s="15">
        <v>2400</v>
      </c>
    </row>
    <row r="569" spans="1:6" ht="15.75">
      <c r="A569" s="12">
        <v>560</v>
      </c>
      <c r="B569" s="14" t="s">
        <v>1412</v>
      </c>
      <c r="C569" s="14" t="s">
        <v>1413</v>
      </c>
      <c r="D569" s="14" t="s">
        <v>23</v>
      </c>
      <c r="E569" s="16">
        <v>6.34</v>
      </c>
      <c r="F569" s="15">
        <v>29800</v>
      </c>
    </row>
    <row r="570" spans="1:6" ht="15.75">
      <c r="A570" s="12">
        <v>561</v>
      </c>
      <c r="B570" s="14" t="s">
        <v>1414</v>
      </c>
      <c r="C570" s="14" t="s">
        <v>1415</v>
      </c>
      <c r="D570" s="14" t="s">
        <v>23</v>
      </c>
      <c r="E570" s="16">
        <v>33.32</v>
      </c>
      <c r="F570" s="15">
        <v>4500</v>
      </c>
    </row>
    <row r="571" spans="1:6" ht="15.75">
      <c r="A571" s="12">
        <v>562</v>
      </c>
      <c r="B571" s="14" t="s">
        <v>1416</v>
      </c>
      <c r="C571" s="14" t="s">
        <v>1417</v>
      </c>
      <c r="D571" s="14" t="s">
        <v>23</v>
      </c>
      <c r="E571" s="16">
        <v>6.84</v>
      </c>
      <c r="F571" s="15">
        <v>10500</v>
      </c>
    </row>
    <row r="572" spans="1:6" ht="15.75">
      <c r="A572" s="12">
        <v>563</v>
      </c>
      <c r="B572" s="14" t="s">
        <v>1418</v>
      </c>
      <c r="C572" s="14" t="s">
        <v>1419</v>
      </c>
      <c r="D572" s="14" t="s">
        <v>23</v>
      </c>
      <c r="E572" s="16">
        <v>55</v>
      </c>
      <c r="F572" s="15">
        <v>13500</v>
      </c>
    </row>
    <row r="573" spans="1:6" ht="15.75">
      <c r="A573" s="12">
        <v>564</v>
      </c>
      <c r="B573" s="14" t="s">
        <v>1424</v>
      </c>
      <c r="C573" s="14" t="s">
        <v>1425</v>
      </c>
      <c r="D573" s="14" t="s">
        <v>23</v>
      </c>
      <c r="E573" s="16">
        <v>61.7</v>
      </c>
      <c r="F573" s="15">
        <v>9700</v>
      </c>
    </row>
    <row r="574" spans="1:6" ht="15.75">
      <c r="A574" s="12">
        <v>565</v>
      </c>
      <c r="B574" s="14" t="s">
        <v>1426</v>
      </c>
      <c r="C574" s="14" t="s">
        <v>1427</v>
      </c>
      <c r="D574" s="14" t="s">
        <v>23</v>
      </c>
      <c r="E574" s="16">
        <v>9.01</v>
      </c>
      <c r="F574" s="15">
        <v>28000</v>
      </c>
    </row>
    <row r="575" spans="1:6" ht="15.75">
      <c r="A575" s="12">
        <v>566</v>
      </c>
      <c r="B575" s="14" t="s">
        <v>1428</v>
      </c>
      <c r="C575" s="14" t="s">
        <v>1429</v>
      </c>
      <c r="D575" s="14" t="s">
        <v>23</v>
      </c>
      <c r="E575" s="16">
        <v>6.67</v>
      </c>
      <c r="F575" s="15">
        <v>20000</v>
      </c>
    </row>
    <row r="576" spans="1:6" ht="15.75">
      <c r="A576" s="12">
        <v>567</v>
      </c>
      <c r="B576" s="14" t="s">
        <v>1436</v>
      </c>
      <c r="C576" s="14" t="s">
        <v>1437</v>
      </c>
      <c r="D576" s="14" t="s">
        <v>23</v>
      </c>
      <c r="E576" s="16">
        <v>6.06</v>
      </c>
      <c r="F576" s="15">
        <v>27000</v>
      </c>
    </row>
    <row r="577" spans="1:6" ht="15.75">
      <c r="A577" s="12">
        <v>568</v>
      </c>
      <c r="B577" s="14" t="s">
        <v>1440</v>
      </c>
      <c r="C577" s="14" t="s">
        <v>1441</v>
      </c>
      <c r="D577" s="14" t="s">
        <v>23</v>
      </c>
      <c r="E577" s="16">
        <v>14.99</v>
      </c>
      <c r="F577" s="15">
        <v>54000</v>
      </c>
    </row>
    <row r="578" spans="1:6" ht="15.75">
      <c r="A578" s="12">
        <v>569</v>
      </c>
      <c r="B578" s="14" t="s">
        <v>1442</v>
      </c>
      <c r="C578" s="14" t="s">
        <v>1443</v>
      </c>
      <c r="D578" s="14" t="s">
        <v>23</v>
      </c>
      <c r="E578" s="16">
        <v>8.34</v>
      </c>
      <c r="F578" s="15">
        <v>9100</v>
      </c>
    </row>
    <row r="579" spans="1:6" ht="15.75">
      <c r="A579" s="12">
        <v>570</v>
      </c>
      <c r="B579" s="14" t="s">
        <v>1444</v>
      </c>
      <c r="C579" s="14" t="s">
        <v>1445</v>
      </c>
      <c r="D579" s="14" t="s">
        <v>23</v>
      </c>
      <c r="E579" s="16">
        <v>15.18</v>
      </c>
      <c r="F579" s="15">
        <v>23000</v>
      </c>
    </row>
    <row r="580" spans="1:6" ht="15.75">
      <c r="A580" s="12">
        <v>571</v>
      </c>
      <c r="B580" s="14" t="s">
        <v>1446</v>
      </c>
      <c r="C580" s="14" t="s">
        <v>1447</v>
      </c>
      <c r="D580" s="14" t="s">
        <v>23</v>
      </c>
      <c r="E580" s="16">
        <v>4</v>
      </c>
      <c r="F580" s="15">
        <v>3100</v>
      </c>
    </row>
    <row r="581" spans="1:6" ht="15.75">
      <c r="A581" s="12">
        <v>572</v>
      </c>
      <c r="B581" s="14" t="s">
        <v>1458</v>
      </c>
      <c r="C581" s="14" t="s">
        <v>1459</v>
      </c>
      <c r="D581" s="14" t="s">
        <v>23</v>
      </c>
      <c r="E581" s="16">
        <v>4.06</v>
      </c>
      <c r="F581" s="15">
        <v>9500</v>
      </c>
    </row>
    <row r="582" spans="1:6" ht="15.75">
      <c r="A582" s="12">
        <v>573</v>
      </c>
      <c r="B582" s="14" t="s">
        <v>1460</v>
      </c>
      <c r="C582" s="14" t="s">
        <v>1460</v>
      </c>
      <c r="D582" s="14" t="s">
        <v>23</v>
      </c>
      <c r="E582" s="16">
        <v>6.56</v>
      </c>
      <c r="F582" s="15">
        <v>6100</v>
      </c>
    </row>
    <row r="583" spans="1:6" ht="15.75">
      <c r="A583" s="12">
        <v>574</v>
      </c>
      <c r="B583" s="14" t="s">
        <v>1464</v>
      </c>
      <c r="C583" s="14" t="s">
        <v>1465</v>
      </c>
      <c r="D583" s="14" t="s">
        <v>23</v>
      </c>
      <c r="E583" s="16">
        <v>1.09</v>
      </c>
      <c r="F583" s="15">
        <v>9800</v>
      </c>
    </row>
    <row r="584" spans="1:6" ht="15.75">
      <c r="A584" s="12">
        <v>575</v>
      </c>
      <c r="B584" s="14" t="s">
        <v>1468</v>
      </c>
      <c r="C584" s="14" t="s">
        <v>1469</v>
      </c>
      <c r="D584" s="14" t="s">
        <v>23</v>
      </c>
      <c r="E584" s="16">
        <v>5.66</v>
      </c>
      <c r="F584" s="15">
        <v>6700</v>
      </c>
    </row>
    <row r="585" spans="1:6" ht="15.75">
      <c r="A585" s="12">
        <v>576</v>
      </c>
      <c r="B585" s="14" t="s">
        <v>1470</v>
      </c>
      <c r="C585" s="14" t="s">
        <v>1471</v>
      </c>
      <c r="D585" s="14" t="s">
        <v>23</v>
      </c>
      <c r="E585" s="16">
        <v>-109.59</v>
      </c>
      <c r="F585" s="15">
        <v>16200</v>
      </c>
    </row>
    <row r="586" spans="1:6" ht="15.75">
      <c r="A586" s="12">
        <v>577</v>
      </c>
      <c r="B586" s="14" t="s">
        <v>1474</v>
      </c>
      <c r="C586" s="14" t="s">
        <v>1475</v>
      </c>
      <c r="D586" s="14" t="s">
        <v>23</v>
      </c>
      <c r="E586" s="16">
        <v>8.23</v>
      </c>
      <c r="F586" s="15">
        <v>15000</v>
      </c>
    </row>
    <row r="587" spans="1:6" ht="15.75">
      <c r="A587" s="12">
        <v>578</v>
      </c>
      <c r="B587" s="14" t="s">
        <v>1476</v>
      </c>
      <c r="C587" s="14" t="s">
        <v>1477</v>
      </c>
      <c r="D587" s="14" t="s">
        <v>23</v>
      </c>
      <c r="E587" s="16">
        <v>47.04</v>
      </c>
      <c r="F587" s="15">
        <v>5600</v>
      </c>
    </row>
    <row r="588" spans="1:6" ht="15.75">
      <c r="A588" s="12">
        <v>579</v>
      </c>
      <c r="B588" s="14" t="s">
        <v>1480</v>
      </c>
      <c r="C588" s="14" t="s">
        <v>1481</v>
      </c>
      <c r="D588" s="14" t="s">
        <v>23</v>
      </c>
      <c r="E588" s="16">
        <v>3.15</v>
      </c>
      <c r="F588" s="15">
        <v>28700</v>
      </c>
    </row>
    <row r="589" spans="1:6" ht="15.75">
      <c r="A589" s="12">
        <v>580</v>
      </c>
      <c r="B589" s="14" t="s">
        <v>1488</v>
      </c>
      <c r="C589" s="14" t="s">
        <v>1489</v>
      </c>
      <c r="D589" s="14" t="s">
        <v>23</v>
      </c>
      <c r="E589" s="16">
        <v>7.13</v>
      </c>
      <c r="F589" s="15">
        <v>120000</v>
      </c>
    </row>
    <row r="590" spans="1:6" ht="15.75">
      <c r="A590" s="12">
        <v>581</v>
      </c>
      <c r="B590" s="14" t="s">
        <v>1496</v>
      </c>
      <c r="C590" s="14" t="s">
        <v>1497</v>
      </c>
      <c r="D590" s="14" t="s">
        <v>23</v>
      </c>
      <c r="E590" s="16">
        <v>8.61</v>
      </c>
      <c r="F590" s="15">
        <v>24800</v>
      </c>
    </row>
    <row r="591" spans="1:6" ht="15.75">
      <c r="A591" s="12">
        <v>582</v>
      </c>
      <c r="B591" s="14" t="s">
        <v>1500</v>
      </c>
      <c r="C591" s="14" t="s">
        <v>1501</v>
      </c>
      <c r="D591" s="14" t="s">
        <v>23</v>
      </c>
      <c r="E591" s="16">
        <v>5.17</v>
      </c>
      <c r="F591" s="15">
        <v>8400</v>
      </c>
    </row>
    <row r="592" spans="1:6" ht="15.75">
      <c r="A592" s="12">
        <v>583</v>
      </c>
      <c r="B592" s="14" t="s">
        <v>1508</v>
      </c>
      <c r="C592" s="14" t="s">
        <v>1509</v>
      </c>
      <c r="D592" s="14" t="s">
        <v>23</v>
      </c>
      <c r="E592" s="16">
        <v>52.04</v>
      </c>
      <c r="F592" s="15">
        <v>4500</v>
      </c>
    </row>
    <row r="593" spans="1:6" ht="15.75">
      <c r="A593" s="12">
        <v>584</v>
      </c>
      <c r="B593" s="14" t="s">
        <v>1514</v>
      </c>
      <c r="C593" s="14" t="s">
        <v>1515</v>
      </c>
      <c r="D593" s="14" t="s">
        <v>23</v>
      </c>
      <c r="E593" s="16">
        <v>13.08</v>
      </c>
      <c r="F593" s="15">
        <v>10100</v>
      </c>
    </row>
    <row r="594" spans="1:6" ht="15.75">
      <c r="A594" s="12">
        <v>585</v>
      </c>
      <c r="B594" s="14" t="s">
        <v>1518</v>
      </c>
      <c r="C594" s="14" t="s">
        <v>1519</v>
      </c>
      <c r="D594" s="14" t="s">
        <v>23</v>
      </c>
      <c r="E594" s="16">
        <v>-3.84</v>
      </c>
      <c r="F594" s="15">
        <v>1000</v>
      </c>
    </row>
    <row r="595" spans="1:6" ht="15.75">
      <c r="A595" s="12">
        <v>586</v>
      </c>
      <c r="B595" s="14" t="s">
        <v>1536</v>
      </c>
      <c r="C595" s="14" t="s">
        <v>1537</v>
      </c>
      <c r="D595" s="14" t="s">
        <v>23</v>
      </c>
      <c r="E595" s="16">
        <v>7.1</v>
      </c>
      <c r="F595" s="15">
        <v>17100</v>
      </c>
    </row>
    <row r="596" spans="1:6" ht="15.75">
      <c r="A596" s="12">
        <v>587</v>
      </c>
      <c r="B596" s="14" t="s">
        <v>1544</v>
      </c>
      <c r="C596" s="14" t="s">
        <v>1545</v>
      </c>
      <c r="D596" s="14" t="s">
        <v>23</v>
      </c>
      <c r="E596" s="16">
        <v>8.71</v>
      </c>
      <c r="F596" s="15">
        <v>22900</v>
      </c>
    </row>
    <row r="597" spans="1:6" ht="15.75">
      <c r="A597" s="12">
        <v>588</v>
      </c>
      <c r="B597" s="14" t="s">
        <v>1550</v>
      </c>
      <c r="C597" s="14" t="s">
        <v>1551</v>
      </c>
      <c r="D597" s="14" t="s">
        <v>23</v>
      </c>
      <c r="E597" s="16">
        <v>8.45</v>
      </c>
      <c r="F597" s="15">
        <v>6800</v>
      </c>
    </row>
    <row r="598" spans="1:6" ht="15.75">
      <c r="A598" s="12">
        <v>589</v>
      </c>
      <c r="B598" s="14" t="s">
        <v>1567</v>
      </c>
      <c r="C598" s="14" t="s">
        <v>1568</v>
      </c>
      <c r="D598" s="14" t="s">
        <v>23</v>
      </c>
      <c r="E598" s="16">
        <v>4.64</v>
      </c>
      <c r="F598" s="15">
        <v>3400</v>
      </c>
    </row>
    <row r="599" spans="1:6" ht="15.75">
      <c r="A599" s="12">
        <v>590</v>
      </c>
      <c r="B599" s="14" t="s">
        <v>1575</v>
      </c>
      <c r="C599" s="14" t="s">
        <v>1576</v>
      </c>
      <c r="D599" s="14" t="s">
        <v>23</v>
      </c>
      <c r="E599" s="16">
        <v>7.34</v>
      </c>
      <c r="F599" s="15">
        <v>30800</v>
      </c>
    </row>
    <row r="600" spans="1:6" ht="15.75">
      <c r="A600" s="12">
        <v>591</v>
      </c>
      <c r="B600" s="14" t="s">
        <v>1579</v>
      </c>
      <c r="C600" s="14" t="s">
        <v>1580</v>
      </c>
      <c r="D600" s="14" t="s">
        <v>23</v>
      </c>
      <c r="E600" s="16">
        <v>90.29</v>
      </c>
      <c r="F600" s="15">
        <v>82000</v>
      </c>
    </row>
    <row r="601" spans="1:6" ht="15.75">
      <c r="A601" s="12">
        <v>592</v>
      </c>
      <c r="B601" s="14" t="s">
        <v>1587</v>
      </c>
      <c r="C601" s="14" t="s">
        <v>1588</v>
      </c>
      <c r="D601" s="14" t="s">
        <v>23</v>
      </c>
      <c r="E601" s="16">
        <v>15.11</v>
      </c>
      <c r="F601" s="15">
        <v>10000</v>
      </c>
    </row>
    <row r="602" spans="1:6" ht="15.75">
      <c r="A602" s="12">
        <v>593</v>
      </c>
      <c r="B602" s="14" t="s">
        <v>1589</v>
      </c>
      <c r="C602" s="14" t="s">
        <v>1590</v>
      </c>
      <c r="D602" s="14" t="s">
        <v>23</v>
      </c>
      <c r="E602" s="16">
        <v>6.63</v>
      </c>
      <c r="F602" s="15">
        <v>6300</v>
      </c>
    </row>
    <row r="603" spans="1:6" ht="15.75">
      <c r="A603" s="12">
        <v>594</v>
      </c>
      <c r="B603" s="14" t="s">
        <v>1599</v>
      </c>
      <c r="C603" s="14" t="s">
        <v>1600</v>
      </c>
      <c r="D603" s="14" t="s">
        <v>23</v>
      </c>
      <c r="E603" s="16">
        <v>9.38</v>
      </c>
      <c r="F603" s="15">
        <v>10400</v>
      </c>
    </row>
    <row r="604" spans="1:6" ht="15.75">
      <c r="A604" s="12">
        <v>595</v>
      </c>
      <c r="B604" s="14" t="s">
        <v>1609</v>
      </c>
      <c r="C604" s="14" t="s">
        <v>1610</v>
      </c>
      <c r="D604" s="14" t="s">
        <v>23</v>
      </c>
      <c r="E604" s="16">
        <v>13.33</v>
      </c>
      <c r="F604" s="15">
        <v>11600</v>
      </c>
    </row>
    <row r="605" spans="1:6" ht="15.75">
      <c r="A605" s="12">
        <v>596</v>
      </c>
      <c r="B605" s="14" t="s">
        <v>1615</v>
      </c>
      <c r="C605" s="14" t="s">
        <v>1616</v>
      </c>
      <c r="D605" s="14" t="s">
        <v>23</v>
      </c>
      <c r="E605" s="16">
        <v>30.42</v>
      </c>
      <c r="F605" s="15">
        <v>11800</v>
      </c>
    </row>
    <row r="606" spans="1:6" ht="15.75">
      <c r="A606" s="12">
        <v>597</v>
      </c>
      <c r="B606" s="14" t="s">
        <v>1617</v>
      </c>
      <c r="C606" s="14" t="s">
        <v>1618</v>
      </c>
      <c r="D606" s="14" t="s">
        <v>23</v>
      </c>
      <c r="E606" s="16">
        <v>15.93</v>
      </c>
      <c r="F606" s="15">
        <v>21000</v>
      </c>
    </row>
    <row r="607" spans="1:6" ht="15.75">
      <c r="A607" s="12">
        <v>598</v>
      </c>
      <c r="B607" s="14" t="s">
        <v>1619</v>
      </c>
      <c r="C607" s="14" t="s">
        <v>1620</v>
      </c>
      <c r="D607" s="14" t="s">
        <v>23</v>
      </c>
      <c r="E607" s="16">
        <v>3.66</v>
      </c>
      <c r="F607" s="15">
        <v>11000</v>
      </c>
    </row>
    <row r="608" spans="1:6" ht="15.75">
      <c r="A608" s="12">
        <v>599</v>
      </c>
      <c r="B608" s="14" t="s">
        <v>1623</v>
      </c>
      <c r="C608" s="14" t="s">
        <v>1624</v>
      </c>
      <c r="D608" s="14" t="s">
        <v>23</v>
      </c>
      <c r="E608" s="16">
        <v>-0.94</v>
      </c>
      <c r="F608" s="15">
        <v>12000</v>
      </c>
    </row>
    <row r="609" spans="1:6" ht="15.75">
      <c r="A609" s="12">
        <v>600</v>
      </c>
      <c r="B609" s="14" t="s">
        <v>1625</v>
      </c>
      <c r="C609" s="14" t="s">
        <v>1626</v>
      </c>
      <c r="D609" s="14" t="s">
        <v>23</v>
      </c>
      <c r="E609" s="16">
        <v>12.58</v>
      </c>
      <c r="F609" s="15">
        <v>19900</v>
      </c>
    </row>
    <row r="610" spans="1:6" ht="15.75">
      <c r="A610" s="12">
        <v>601</v>
      </c>
      <c r="B610" s="14" t="s">
        <v>1629</v>
      </c>
      <c r="C610" s="14" t="s">
        <v>1630</v>
      </c>
      <c r="D610" s="14" t="s">
        <v>23</v>
      </c>
      <c r="E610" s="16">
        <v>9.87</v>
      </c>
      <c r="F610" s="15">
        <v>8600</v>
      </c>
    </row>
    <row r="611" spans="1:6" ht="15.75">
      <c r="A611" s="12">
        <v>602</v>
      </c>
      <c r="B611" s="14" t="s">
        <v>1631</v>
      </c>
      <c r="C611" s="14" t="s">
        <v>1632</v>
      </c>
      <c r="D611" s="14" t="s">
        <v>23</v>
      </c>
      <c r="E611" s="16">
        <v>7.92</v>
      </c>
      <c r="F611" s="15">
        <v>6500</v>
      </c>
    </row>
    <row r="612" spans="1:6" ht="15.75">
      <c r="A612" s="12">
        <v>603</v>
      </c>
      <c r="B612" s="14" t="s">
        <v>1639</v>
      </c>
      <c r="C612" s="14" t="s">
        <v>1640</v>
      </c>
      <c r="D612" s="14" t="s">
        <v>23</v>
      </c>
      <c r="E612" s="16">
        <v>4.07</v>
      </c>
      <c r="F612" s="15">
        <v>6800</v>
      </c>
    </row>
    <row r="613" spans="1:6" ht="15.75">
      <c r="A613" s="12">
        <v>604</v>
      </c>
      <c r="B613" s="14" t="s">
        <v>1647</v>
      </c>
      <c r="C613" s="14" t="s">
        <v>1648</v>
      </c>
      <c r="D613" s="14" t="s">
        <v>23</v>
      </c>
      <c r="E613" s="16">
        <v>7.45</v>
      </c>
      <c r="F613" s="15">
        <v>9600</v>
      </c>
    </row>
    <row r="614" spans="1:6" ht="15.75">
      <c r="A614" s="12">
        <v>605</v>
      </c>
      <c r="B614" s="14" t="s">
        <v>1649</v>
      </c>
      <c r="C614" s="14" t="s">
        <v>1650</v>
      </c>
      <c r="D614" s="14" t="s">
        <v>23</v>
      </c>
      <c r="E614" s="16">
        <v>15.11</v>
      </c>
      <c r="F614" s="15">
        <v>12900</v>
      </c>
    </row>
    <row r="615" spans="1:6" ht="15.75">
      <c r="A615" s="12">
        <v>606</v>
      </c>
      <c r="B615" s="14" t="s">
        <v>1651</v>
      </c>
      <c r="C615" s="14" t="s">
        <v>1652</v>
      </c>
      <c r="D615" s="14" t="s">
        <v>23</v>
      </c>
      <c r="E615" s="16">
        <v>22.25</v>
      </c>
      <c r="F615" s="15">
        <v>8000</v>
      </c>
    </row>
    <row r="616" spans="1:6" ht="15.75">
      <c r="A616" s="12">
        <v>607</v>
      </c>
      <c r="B616" s="14" t="s">
        <v>1661</v>
      </c>
      <c r="C616" s="14" t="s">
        <v>1662</v>
      </c>
      <c r="D616" s="14" t="s">
        <v>23</v>
      </c>
      <c r="E616" s="16">
        <v>11.7</v>
      </c>
      <c r="F616" s="15">
        <v>15000</v>
      </c>
    </row>
    <row r="617" spans="1:6" ht="15.75">
      <c r="A617" s="12">
        <v>608</v>
      </c>
      <c r="B617" s="14" t="s">
        <v>1671</v>
      </c>
      <c r="C617" s="14" t="s">
        <v>1672</v>
      </c>
      <c r="D617" s="14" t="s">
        <v>23</v>
      </c>
      <c r="E617" s="16">
        <v>7.79</v>
      </c>
      <c r="F617" s="15">
        <v>11000</v>
      </c>
    </row>
    <row r="618" spans="1:6" ht="15.75">
      <c r="A618" s="12">
        <v>609</v>
      </c>
      <c r="B618" s="14" t="s">
        <v>1681</v>
      </c>
      <c r="C618" s="14" t="s">
        <v>1682</v>
      </c>
      <c r="D618" s="14" t="s">
        <v>23</v>
      </c>
      <c r="E618" s="16">
        <v>5.81</v>
      </c>
      <c r="F618" s="15">
        <v>17200</v>
      </c>
    </row>
    <row r="619" spans="1:6" ht="15.75">
      <c r="A619" s="12">
        <v>610</v>
      </c>
      <c r="B619" s="14" t="s">
        <v>1693</v>
      </c>
      <c r="C619" s="14" t="s">
        <v>1694</v>
      </c>
      <c r="D619" s="14" t="s">
        <v>23</v>
      </c>
      <c r="E619" s="16">
        <v>12.36</v>
      </c>
      <c r="F619" s="15">
        <v>10200</v>
      </c>
    </row>
    <row r="620" spans="1:6" ht="15.75">
      <c r="A620" s="12">
        <v>611</v>
      </c>
      <c r="B620" s="14" t="s">
        <v>1695</v>
      </c>
      <c r="C620" s="14" t="s">
        <v>1696</v>
      </c>
      <c r="D620" s="14" t="s">
        <v>23</v>
      </c>
      <c r="E620" s="16">
        <v>7.32</v>
      </c>
      <c r="F620" s="15">
        <v>26000</v>
      </c>
    </row>
    <row r="621" spans="1:6" ht="15.75">
      <c r="A621" s="12">
        <v>612</v>
      </c>
      <c r="B621" s="14" t="s">
        <v>1707</v>
      </c>
      <c r="C621" s="14" t="s">
        <v>1708</v>
      </c>
      <c r="D621" s="14" t="s">
        <v>23</v>
      </c>
      <c r="E621" s="16">
        <v>15.52</v>
      </c>
      <c r="F621" s="15">
        <v>9700</v>
      </c>
    </row>
    <row r="622" spans="1:6" ht="15.75">
      <c r="A622" s="12">
        <v>613</v>
      </c>
      <c r="B622" s="14" t="s">
        <v>1711</v>
      </c>
      <c r="C622" s="14" t="s">
        <v>1712</v>
      </c>
      <c r="D622" s="14" t="s">
        <v>23</v>
      </c>
      <c r="E622" s="16">
        <v>4.77</v>
      </c>
      <c r="F622" s="15">
        <v>5200</v>
      </c>
    </row>
    <row r="623" spans="1:6" ht="15.75">
      <c r="A623" s="12">
        <v>614</v>
      </c>
      <c r="B623" s="14" t="s">
        <v>1713</v>
      </c>
      <c r="C623" s="14" t="s">
        <v>1714</v>
      </c>
      <c r="D623" s="14" t="s">
        <v>23</v>
      </c>
      <c r="E623" s="16">
        <v>3.08</v>
      </c>
      <c r="F623" s="15">
        <v>7300</v>
      </c>
    </row>
    <row r="624" spans="1:6" ht="15.75">
      <c r="A624" s="12">
        <v>615</v>
      </c>
      <c r="B624" s="14" t="s">
        <v>1715</v>
      </c>
      <c r="C624" s="14" t="s">
        <v>1716</v>
      </c>
      <c r="D624" s="14" t="s">
        <v>23</v>
      </c>
      <c r="E624" s="16">
        <v>5.8</v>
      </c>
      <c r="F624" s="15">
        <v>24300</v>
      </c>
    </row>
    <row r="625" spans="1:6" ht="15.75">
      <c r="A625" s="12">
        <v>616</v>
      </c>
      <c r="B625" s="14" t="s">
        <v>1723</v>
      </c>
      <c r="C625" s="14" t="s">
        <v>1724</v>
      </c>
      <c r="D625" s="14" t="s">
        <v>23</v>
      </c>
      <c r="E625" s="16">
        <v>8.46</v>
      </c>
      <c r="F625" s="15">
        <v>4900</v>
      </c>
    </row>
    <row r="626" spans="1:6" ht="15.75">
      <c r="A626" s="12">
        <v>617</v>
      </c>
      <c r="B626" s="14" t="s">
        <v>1727</v>
      </c>
      <c r="C626" s="14" t="s">
        <v>1728</v>
      </c>
      <c r="D626" s="14" t="s">
        <v>23</v>
      </c>
      <c r="E626" s="16">
        <v>7.95</v>
      </c>
      <c r="F626" s="15">
        <v>88800</v>
      </c>
    </row>
    <row r="627" spans="1:6" ht="15.75">
      <c r="A627" s="12">
        <v>618</v>
      </c>
      <c r="B627" s="14" t="s">
        <v>1729</v>
      </c>
      <c r="C627" s="14" t="s">
        <v>1730</v>
      </c>
      <c r="D627" s="14" t="s">
        <v>23</v>
      </c>
      <c r="E627" s="16">
        <v>12.37</v>
      </c>
      <c r="F627" s="15">
        <v>34500</v>
      </c>
    </row>
    <row r="628" spans="1:6" ht="15.75">
      <c r="A628" s="12">
        <v>619</v>
      </c>
      <c r="B628" s="14" t="s">
        <v>1731</v>
      </c>
      <c r="C628" s="14" t="s">
        <v>1732</v>
      </c>
      <c r="D628" s="14" t="s">
        <v>23</v>
      </c>
      <c r="E628" s="16">
        <v>8.9</v>
      </c>
      <c r="F628" s="15">
        <v>13600</v>
      </c>
    </row>
    <row r="629" spans="1:6" ht="15.75">
      <c r="A629" s="12">
        <v>620</v>
      </c>
      <c r="B629" s="14" t="s">
        <v>1733</v>
      </c>
      <c r="C629" s="14" t="s">
        <v>1734</v>
      </c>
      <c r="D629" s="14" t="s">
        <v>23</v>
      </c>
      <c r="E629" s="16">
        <v>22.6</v>
      </c>
      <c r="F629" s="15">
        <v>12300</v>
      </c>
    </row>
    <row r="630" spans="1:6" ht="15.75">
      <c r="A630" s="12">
        <v>621</v>
      </c>
      <c r="B630" s="14" t="s">
        <v>1735</v>
      </c>
      <c r="C630" s="14" t="s">
        <v>1736</v>
      </c>
      <c r="D630" s="14" t="s">
        <v>23</v>
      </c>
      <c r="E630" s="16">
        <v>7.19</v>
      </c>
      <c r="F630" s="15">
        <v>6200</v>
      </c>
    </row>
    <row r="631" spans="1:6" ht="15.75">
      <c r="A631" s="12">
        <v>622</v>
      </c>
      <c r="B631" s="14" t="s">
        <v>1741</v>
      </c>
      <c r="C631" s="14" t="s">
        <v>1742</v>
      </c>
      <c r="D631" s="14" t="s">
        <v>23</v>
      </c>
      <c r="E631" s="16">
        <v>26.7</v>
      </c>
      <c r="F631" s="15">
        <v>7000</v>
      </c>
    </row>
    <row r="632" spans="1:6" ht="15.75">
      <c r="A632" s="12">
        <v>623</v>
      </c>
      <c r="B632" s="14" t="s">
        <v>1755</v>
      </c>
      <c r="C632" s="14" t="s">
        <v>1756</v>
      </c>
      <c r="D632" s="14" t="s">
        <v>23</v>
      </c>
      <c r="E632" s="16">
        <v>15.27</v>
      </c>
      <c r="F632" s="15">
        <v>7700</v>
      </c>
    </row>
    <row r="633" spans="1:6" ht="15.75">
      <c r="A633" s="12">
        <v>624</v>
      </c>
      <c r="B633" s="14" t="s">
        <v>1759</v>
      </c>
      <c r="C633" s="14" t="s">
        <v>1760</v>
      </c>
      <c r="D633" s="14" t="s">
        <v>23</v>
      </c>
      <c r="E633" s="16">
        <v>7.34</v>
      </c>
      <c r="F633" s="15">
        <v>9700</v>
      </c>
    </row>
    <row r="634" spans="1:6" ht="15.75">
      <c r="A634" s="12">
        <v>625</v>
      </c>
      <c r="B634" s="14" t="s">
        <v>1763</v>
      </c>
      <c r="C634" s="14" t="s">
        <v>1764</v>
      </c>
      <c r="D634" s="14" t="s">
        <v>23</v>
      </c>
      <c r="E634" s="16">
        <v>7.07</v>
      </c>
      <c r="F634" s="15">
        <v>6400</v>
      </c>
    </row>
    <row r="635" spans="1:6" ht="15.75">
      <c r="A635" s="12">
        <v>626</v>
      </c>
      <c r="B635" s="14" t="s">
        <v>1767</v>
      </c>
      <c r="C635" s="14" t="s">
        <v>1768</v>
      </c>
      <c r="D635" s="14" t="s">
        <v>23</v>
      </c>
      <c r="E635" s="16">
        <v>7.93</v>
      </c>
      <c r="F635" s="15">
        <v>16700</v>
      </c>
    </row>
    <row r="636" spans="1:6" ht="15.75">
      <c r="A636" s="12">
        <v>627</v>
      </c>
      <c r="B636" s="14" t="s">
        <v>1769</v>
      </c>
      <c r="C636" s="14" t="s">
        <v>1770</v>
      </c>
      <c r="D636" s="14" t="s">
        <v>23</v>
      </c>
      <c r="E636" s="16">
        <v>9.51</v>
      </c>
      <c r="F636" s="15">
        <v>83500</v>
      </c>
    </row>
    <row r="637" spans="1:6" ht="15.75">
      <c r="A637" s="12">
        <v>628</v>
      </c>
      <c r="B637" s="14" t="s">
        <v>1771</v>
      </c>
      <c r="C637" s="14" t="s">
        <v>1772</v>
      </c>
      <c r="D637" s="14" t="s">
        <v>23</v>
      </c>
      <c r="E637" s="16">
        <v>-7.49</v>
      </c>
      <c r="F637" s="15">
        <v>17600</v>
      </c>
    </row>
    <row r="638" spans="1:6" ht="15.75">
      <c r="A638" s="12">
        <v>629</v>
      </c>
      <c r="B638" s="14" t="s">
        <v>1773</v>
      </c>
      <c r="C638" s="14" t="s">
        <v>1774</v>
      </c>
      <c r="D638" s="14" t="s">
        <v>23</v>
      </c>
      <c r="E638" s="16">
        <v>9.29</v>
      </c>
      <c r="F638" s="15">
        <v>15500</v>
      </c>
    </row>
    <row r="639" spans="1:6" ht="15.75">
      <c r="A639" s="12">
        <v>630</v>
      </c>
      <c r="B639" s="14" t="s">
        <v>1775</v>
      </c>
      <c r="C639" s="14" t="s">
        <v>1776</v>
      </c>
      <c r="D639" s="14" t="s">
        <v>23</v>
      </c>
      <c r="E639" s="16">
        <v>14.63</v>
      </c>
      <c r="F639" s="15">
        <v>16900</v>
      </c>
    </row>
    <row r="640" spans="1:6" ht="15.75">
      <c r="A640" s="12">
        <v>631</v>
      </c>
      <c r="B640" s="14" t="s">
        <v>1777</v>
      </c>
      <c r="C640" s="14" t="s">
        <v>1778</v>
      </c>
      <c r="D640" s="14" t="s">
        <v>23</v>
      </c>
      <c r="E640" s="16">
        <v>15.63</v>
      </c>
      <c r="F640" s="15">
        <v>33000</v>
      </c>
    </row>
    <row r="641" spans="1:6" ht="15.75">
      <c r="A641" s="12">
        <v>632</v>
      </c>
      <c r="B641" s="14" t="s">
        <v>1780</v>
      </c>
      <c r="C641" s="14" t="s">
        <v>1781</v>
      </c>
      <c r="D641" s="14" t="s">
        <v>23</v>
      </c>
      <c r="E641" s="16">
        <v>29.06</v>
      </c>
      <c r="F641" s="15">
        <v>9000</v>
      </c>
    </row>
    <row r="642" spans="1:6" ht="15.75">
      <c r="A642" s="12">
        <v>633</v>
      </c>
      <c r="B642" s="14" t="s">
        <v>1782</v>
      </c>
      <c r="C642" s="14" t="s">
        <v>1783</v>
      </c>
      <c r="D642" s="14" t="s">
        <v>23</v>
      </c>
      <c r="E642" s="16">
        <v>16.27</v>
      </c>
      <c r="F642" s="15">
        <v>19500</v>
      </c>
    </row>
    <row r="643" spans="1:6" ht="15.75">
      <c r="A643" s="12">
        <v>634</v>
      </c>
      <c r="B643" s="14" t="s">
        <v>1784</v>
      </c>
      <c r="C643" s="14" t="s">
        <v>1785</v>
      </c>
      <c r="D643" s="14" t="s">
        <v>23</v>
      </c>
      <c r="E643" s="16">
        <v>60.77</v>
      </c>
      <c r="F643" s="15">
        <v>9600</v>
      </c>
    </row>
    <row r="644" spans="1:6" ht="15.75">
      <c r="A644" s="12">
        <v>635</v>
      </c>
      <c r="B644" s="14" t="s">
        <v>1790</v>
      </c>
      <c r="C644" s="14" t="s">
        <v>1791</v>
      </c>
      <c r="D644" s="14" t="s">
        <v>23</v>
      </c>
      <c r="E644" s="16">
        <v>4.95</v>
      </c>
      <c r="F644" s="15">
        <v>20000</v>
      </c>
    </row>
    <row r="645" spans="1:6" ht="15.75">
      <c r="A645" s="12">
        <v>636</v>
      </c>
      <c r="B645" s="14" t="s">
        <v>1794</v>
      </c>
      <c r="C645" s="14" t="s">
        <v>1795</v>
      </c>
      <c r="D645" s="14" t="s">
        <v>23</v>
      </c>
      <c r="E645" s="16">
        <v>20.81</v>
      </c>
      <c r="F645" s="15">
        <v>14700</v>
      </c>
    </row>
    <row r="646" spans="1:6" ht="15.75">
      <c r="A646" s="12">
        <v>637</v>
      </c>
      <c r="B646" s="14" t="s">
        <v>1798</v>
      </c>
      <c r="C646" s="14" t="s">
        <v>1799</v>
      </c>
      <c r="D646" s="14" t="s">
        <v>23</v>
      </c>
      <c r="E646" s="16">
        <v>6.58</v>
      </c>
      <c r="F646" s="15">
        <v>17100</v>
      </c>
    </row>
    <row r="647" spans="1:6" ht="15.75">
      <c r="A647" s="12">
        <v>638</v>
      </c>
      <c r="B647" s="14" t="s">
        <v>1800</v>
      </c>
      <c r="C647" s="14" t="s">
        <v>1801</v>
      </c>
      <c r="D647" s="14" t="s">
        <v>23</v>
      </c>
      <c r="E647" s="16">
        <v>304.67</v>
      </c>
      <c r="F647" s="15">
        <v>2600</v>
      </c>
    </row>
    <row r="648" spans="1:6" ht="15.75">
      <c r="A648" s="12">
        <v>639</v>
      </c>
      <c r="B648" s="14" t="s">
        <v>1802</v>
      </c>
      <c r="C648" s="14" t="s">
        <v>1803</v>
      </c>
      <c r="D648" s="14" t="s">
        <v>23</v>
      </c>
      <c r="E648" s="16">
        <v>9.22</v>
      </c>
      <c r="F648" s="15">
        <v>100000</v>
      </c>
    </row>
    <row r="649" spans="1:6" ht="15.75">
      <c r="A649" s="12">
        <v>640</v>
      </c>
      <c r="B649" s="14" t="s">
        <v>1808</v>
      </c>
      <c r="C649" s="14" t="s">
        <v>1809</v>
      </c>
      <c r="D649" s="14" t="s">
        <v>23</v>
      </c>
      <c r="E649" s="16">
        <v>22.28</v>
      </c>
      <c r="F649" s="15">
        <v>34400</v>
      </c>
    </row>
    <row r="650" spans="1:6" ht="15.75">
      <c r="A650" s="12">
        <v>641</v>
      </c>
      <c r="B650" s="14" t="s">
        <v>1812</v>
      </c>
      <c r="C650" s="14" t="s">
        <v>1813</v>
      </c>
      <c r="D650" s="14" t="s">
        <v>23</v>
      </c>
      <c r="E650" s="16">
        <v>13.03</v>
      </c>
      <c r="F650" s="15">
        <v>7900</v>
      </c>
    </row>
    <row r="651" spans="1:6" ht="15.75">
      <c r="A651" s="12">
        <v>642</v>
      </c>
      <c r="B651" s="14" t="s">
        <v>1816</v>
      </c>
      <c r="C651" s="14" t="s">
        <v>1817</v>
      </c>
      <c r="D651" s="14" t="s">
        <v>23</v>
      </c>
      <c r="E651" s="16">
        <v>5.82</v>
      </c>
      <c r="F651" s="15">
        <v>8300</v>
      </c>
    </row>
    <row r="652" spans="1:6" ht="15.75">
      <c r="A652" s="12">
        <v>643</v>
      </c>
      <c r="B652" s="14" t="s">
        <v>1818</v>
      </c>
      <c r="C652" s="14" t="s">
        <v>1819</v>
      </c>
      <c r="D652" s="14" t="s">
        <v>23</v>
      </c>
      <c r="E652" s="16">
        <v>5.09</v>
      </c>
      <c r="F652" s="15">
        <v>14600</v>
      </c>
    </row>
    <row r="653" spans="1:6" ht="15.75">
      <c r="A653" s="12">
        <v>644</v>
      </c>
      <c r="B653" s="14" t="s">
        <v>1820</v>
      </c>
      <c r="C653" s="14" t="s">
        <v>1821</v>
      </c>
      <c r="D653" s="14" t="s">
        <v>23</v>
      </c>
      <c r="E653" s="16">
        <v>5.11</v>
      </c>
      <c r="F653" s="15">
        <v>13300</v>
      </c>
    </row>
    <row r="654" spans="1:6" ht="15.75">
      <c r="A654" s="12">
        <v>645</v>
      </c>
      <c r="B654" s="14" t="s">
        <v>1822</v>
      </c>
      <c r="C654" s="14" t="s">
        <v>1823</v>
      </c>
      <c r="D654" s="14" t="s">
        <v>23</v>
      </c>
      <c r="E654" s="16">
        <v>5.92</v>
      </c>
      <c r="F654" s="15">
        <v>11000</v>
      </c>
    </row>
    <row r="655" spans="1:6" ht="15.75">
      <c r="A655" s="12">
        <v>646</v>
      </c>
      <c r="B655" s="14" t="s">
        <v>1824</v>
      </c>
      <c r="C655" s="14" t="s">
        <v>1825</v>
      </c>
      <c r="D655" s="14" t="s">
        <v>23</v>
      </c>
      <c r="E655" s="16">
        <v>5.16</v>
      </c>
      <c r="F655" s="15">
        <v>10800</v>
      </c>
    </row>
    <row r="656" spans="1:6" ht="15.75">
      <c r="A656" s="12">
        <v>647</v>
      </c>
      <c r="B656" s="14" t="s">
        <v>1826</v>
      </c>
      <c r="C656" s="14" t="s">
        <v>1827</v>
      </c>
      <c r="D656" s="14" t="s">
        <v>23</v>
      </c>
      <c r="E656" s="16">
        <v>-9.08</v>
      </c>
      <c r="F656" s="15">
        <v>8400</v>
      </c>
    </row>
    <row r="657" spans="1:6" ht="15.75">
      <c r="A657" s="12">
        <v>648</v>
      </c>
      <c r="B657" s="14" t="s">
        <v>1836</v>
      </c>
      <c r="C657" s="14" t="s">
        <v>1837</v>
      </c>
      <c r="D657" s="14" t="s">
        <v>23</v>
      </c>
      <c r="E657" s="16">
        <v>-13.44</v>
      </c>
      <c r="F657" s="15">
        <v>12000</v>
      </c>
    </row>
    <row r="658" spans="1:6" ht="15.75">
      <c r="A658" s="12">
        <v>649</v>
      </c>
      <c r="B658" s="14" t="s">
        <v>1840</v>
      </c>
      <c r="C658" s="14" t="s">
        <v>1841</v>
      </c>
      <c r="D658" s="14" t="s">
        <v>23</v>
      </c>
      <c r="E658" s="16">
        <v>5.1</v>
      </c>
      <c r="F658" s="15">
        <v>25500</v>
      </c>
    </row>
    <row r="659" spans="1:6" ht="15.75">
      <c r="A659" s="12">
        <v>650</v>
      </c>
      <c r="B659" s="14" t="s">
        <v>1842</v>
      </c>
      <c r="C659" s="14" t="s">
        <v>1843</v>
      </c>
      <c r="D659" s="14" t="s">
        <v>23</v>
      </c>
      <c r="E659" s="16">
        <v>6.7</v>
      </c>
      <c r="F659" s="15">
        <v>12900</v>
      </c>
    </row>
    <row r="660" spans="1:6" ht="15.75">
      <c r="A660" s="12">
        <v>651</v>
      </c>
      <c r="B660" s="14" t="s">
        <v>1852</v>
      </c>
      <c r="C660" s="14" t="s">
        <v>1853</v>
      </c>
      <c r="D660" s="14" t="s">
        <v>23</v>
      </c>
      <c r="E660" s="16">
        <v>7.59</v>
      </c>
      <c r="F660" s="15">
        <v>49700</v>
      </c>
    </row>
    <row r="661" spans="1:6" ht="15.75">
      <c r="A661" s="12">
        <v>652</v>
      </c>
      <c r="B661" s="14" t="s">
        <v>1860</v>
      </c>
      <c r="C661" s="14" t="s">
        <v>1861</v>
      </c>
      <c r="D661" s="14" t="s">
        <v>23</v>
      </c>
      <c r="E661" s="16">
        <v>3.59</v>
      </c>
      <c r="F661" s="15">
        <v>4100</v>
      </c>
    </row>
    <row r="662" spans="1:6" ht="15.75">
      <c r="A662" s="12">
        <v>653</v>
      </c>
      <c r="B662" s="14" t="s">
        <v>1862</v>
      </c>
      <c r="C662" s="14" t="s">
        <v>1863</v>
      </c>
      <c r="D662" s="14" t="s">
        <v>23</v>
      </c>
      <c r="E662" s="16">
        <v>3.57</v>
      </c>
      <c r="F662" s="15">
        <v>1200</v>
      </c>
    </row>
    <row r="663" spans="1:6" ht="15.75">
      <c r="A663" s="12">
        <v>654</v>
      </c>
      <c r="B663" s="14" t="s">
        <v>1864</v>
      </c>
      <c r="C663" s="14" t="s">
        <v>1865</v>
      </c>
      <c r="D663" s="14" t="s">
        <v>23</v>
      </c>
      <c r="E663" s="16">
        <v>9.56</v>
      </c>
      <c r="F663" s="15">
        <v>2200</v>
      </c>
    </row>
    <row r="664" spans="1:6" ht="15.75">
      <c r="A664" s="12">
        <v>655</v>
      </c>
      <c r="B664" s="14" t="s">
        <v>1882</v>
      </c>
      <c r="C664" s="14" t="s">
        <v>1883</v>
      </c>
      <c r="D664" s="14" t="s">
        <v>23</v>
      </c>
      <c r="E664" s="16">
        <v>9.21</v>
      </c>
      <c r="F664" s="15">
        <v>23800</v>
      </c>
    </row>
    <row r="665" spans="1:6" ht="15.75">
      <c r="A665" s="12">
        <v>656</v>
      </c>
      <c r="B665" s="14" t="s">
        <v>1884</v>
      </c>
      <c r="C665" s="14" t="s">
        <v>1885</v>
      </c>
      <c r="D665" s="14" t="s">
        <v>23</v>
      </c>
      <c r="E665" s="16">
        <v>3.38</v>
      </c>
      <c r="F665" s="15">
        <v>7300</v>
      </c>
    </row>
    <row r="666" spans="1:6" ht="15.75">
      <c r="A666" s="12">
        <v>657</v>
      </c>
      <c r="B666" s="14" t="s">
        <v>1886</v>
      </c>
      <c r="C666" s="14" t="s">
        <v>1887</v>
      </c>
      <c r="D666" s="14" t="s">
        <v>23</v>
      </c>
      <c r="E666" s="16">
        <v>8.03</v>
      </c>
      <c r="F666" s="15">
        <v>18500</v>
      </c>
    </row>
    <row r="667" spans="1:6" ht="15.75">
      <c r="A667" s="12">
        <v>658</v>
      </c>
      <c r="B667" s="14" t="s">
        <v>1892</v>
      </c>
      <c r="C667" s="14" t="s">
        <v>1893</v>
      </c>
      <c r="D667" s="14" t="s">
        <v>23</v>
      </c>
      <c r="E667" s="16">
        <v>6.21</v>
      </c>
      <c r="F667" s="15">
        <v>9800</v>
      </c>
    </row>
    <row r="668" spans="1:6" ht="15.75">
      <c r="A668" s="12">
        <v>659</v>
      </c>
      <c r="B668" s="14" t="s">
        <v>1896</v>
      </c>
      <c r="C668" s="14" t="s">
        <v>1897</v>
      </c>
      <c r="D668" s="14" t="s">
        <v>23</v>
      </c>
      <c r="E668" s="16">
        <v>11.55</v>
      </c>
      <c r="F668" s="15">
        <v>31500</v>
      </c>
    </row>
    <row r="669" spans="1:6" ht="15.75">
      <c r="A669" s="12">
        <v>660</v>
      </c>
      <c r="B669" s="14" t="s">
        <v>1900</v>
      </c>
      <c r="C669" s="14" t="s">
        <v>1901</v>
      </c>
      <c r="D669" s="14" t="s">
        <v>23</v>
      </c>
      <c r="E669" s="16">
        <v>6</v>
      </c>
      <c r="F669" s="15">
        <v>11200</v>
      </c>
    </row>
    <row r="670" spans="1:6" ht="15.75">
      <c r="A670" s="12">
        <v>661</v>
      </c>
      <c r="B670" s="14" t="s">
        <v>1904</v>
      </c>
      <c r="C670" s="14" t="s">
        <v>1905</v>
      </c>
      <c r="D670" s="14" t="s">
        <v>23</v>
      </c>
      <c r="E670" s="16">
        <v>4.97</v>
      </c>
      <c r="F670" s="15">
        <v>7500</v>
      </c>
    </row>
    <row r="671" spans="1:6" ht="15.75">
      <c r="A671" s="12">
        <v>662</v>
      </c>
      <c r="B671" s="14" t="s">
        <v>1910</v>
      </c>
      <c r="C671" s="14" t="s">
        <v>1911</v>
      </c>
      <c r="D671" s="14" t="s">
        <v>23</v>
      </c>
      <c r="E671" s="16">
        <v>11.96</v>
      </c>
      <c r="F671" s="15">
        <v>33100</v>
      </c>
    </row>
    <row r="672" spans="1:6" ht="15.75">
      <c r="A672" s="12">
        <v>663</v>
      </c>
      <c r="B672" s="14" t="s">
        <v>1912</v>
      </c>
      <c r="C672" s="14" t="s">
        <v>1913</v>
      </c>
      <c r="D672" s="14" t="s">
        <v>23</v>
      </c>
      <c r="E672" s="16">
        <v>10.47</v>
      </c>
      <c r="F672" s="15">
        <v>13500</v>
      </c>
    </row>
    <row r="673" spans="1:6" ht="15.75">
      <c r="A673" s="12">
        <v>664</v>
      </c>
      <c r="B673" s="14" t="s">
        <v>1916</v>
      </c>
      <c r="C673" s="14" t="s">
        <v>1917</v>
      </c>
      <c r="D673" s="14" t="s">
        <v>23</v>
      </c>
      <c r="E673" s="16">
        <v>8.39</v>
      </c>
      <c r="F673" s="15">
        <v>54300</v>
      </c>
    </row>
    <row r="674" spans="1:6" ht="15.75">
      <c r="A674" s="12">
        <v>665</v>
      </c>
      <c r="B674" s="14" t="s">
        <v>1936</v>
      </c>
      <c r="C674" s="14" t="s">
        <v>1937</v>
      </c>
      <c r="D674" s="14" t="s">
        <v>23</v>
      </c>
      <c r="E674" s="16">
        <v>10.89</v>
      </c>
      <c r="F674" s="15">
        <v>19900</v>
      </c>
    </row>
    <row r="675" spans="1:6" ht="15.75">
      <c r="A675" s="12">
        <v>666</v>
      </c>
      <c r="B675" s="14" t="s">
        <v>1942</v>
      </c>
      <c r="C675" s="14" t="s">
        <v>1943</v>
      </c>
      <c r="D675" s="14" t="s">
        <v>23</v>
      </c>
      <c r="E675" s="16">
        <v>11.06</v>
      </c>
      <c r="F675" s="15">
        <v>33800</v>
      </c>
    </row>
    <row r="676" spans="1:6" ht="15.75">
      <c r="A676" s="12">
        <v>667</v>
      </c>
      <c r="B676" s="14" t="s">
        <v>1948</v>
      </c>
      <c r="C676" s="14" t="s">
        <v>1949</v>
      </c>
      <c r="D676" s="14" t="s">
        <v>23</v>
      </c>
      <c r="E676" s="16">
        <v>5.92</v>
      </c>
      <c r="F676" s="15">
        <v>24100</v>
      </c>
    </row>
    <row r="677" spans="1:6" ht="15.75">
      <c r="A677" s="12">
        <v>668</v>
      </c>
      <c r="B677" s="14" t="s">
        <v>1984</v>
      </c>
      <c r="C677" s="14" t="s">
        <v>1985</v>
      </c>
      <c r="D677" s="14" t="s">
        <v>23</v>
      </c>
      <c r="E677" s="16">
        <v>4.46</v>
      </c>
      <c r="F677" s="15">
        <v>9000</v>
      </c>
    </row>
    <row r="678" spans="1:6" ht="15.75">
      <c r="A678" s="12">
        <v>669</v>
      </c>
      <c r="B678" s="14" t="s">
        <v>1988</v>
      </c>
      <c r="C678" s="14" t="s">
        <v>1989</v>
      </c>
      <c r="D678" s="14" t="s">
        <v>23</v>
      </c>
      <c r="E678" s="16">
        <v>5.09</v>
      </c>
      <c r="F678" s="15">
        <v>14700</v>
      </c>
    </row>
    <row r="679" spans="1:6" ht="15.75">
      <c r="A679" s="12">
        <v>670</v>
      </c>
      <c r="B679" s="14" t="s">
        <v>1994</v>
      </c>
      <c r="C679" s="14" t="s">
        <v>1995</v>
      </c>
      <c r="D679" s="14" t="s">
        <v>23</v>
      </c>
      <c r="E679" s="16">
        <v>20.75</v>
      </c>
      <c r="F679" s="15">
        <v>21600</v>
      </c>
    </row>
    <row r="680" spans="1:6" ht="15.75">
      <c r="A680" s="12">
        <v>671</v>
      </c>
      <c r="B680" s="14" t="s">
        <v>2000</v>
      </c>
      <c r="C680" s="14" t="s">
        <v>2001</v>
      </c>
      <c r="D680" s="14" t="s">
        <v>23</v>
      </c>
      <c r="E680" s="16">
        <v>-169.71</v>
      </c>
      <c r="F680" s="15">
        <v>10300</v>
      </c>
    </row>
    <row r="681" spans="1:6" ht="15.75">
      <c r="A681" s="12">
        <v>672</v>
      </c>
      <c r="B681" s="14" t="s">
        <v>2004</v>
      </c>
      <c r="C681" s="14" t="s">
        <v>2005</v>
      </c>
      <c r="D681" s="14" t="s">
        <v>23</v>
      </c>
      <c r="E681" s="16">
        <v>16.89</v>
      </c>
      <c r="F681" s="15">
        <v>23000</v>
      </c>
    </row>
    <row r="682" spans="1:6" ht="15.75">
      <c r="A682" s="12">
        <v>673</v>
      </c>
      <c r="B682" s="14" t="s">
        <v>2010</v>
      </c>
      <c r="C682" s="14" t="s">
        <v>2011</v>
      </c>
      <c r="D682" s="14" t="s">
        <v>23</v>
      </c>
      <c r="E682" s="16">
        <v>7.63</v>
      </c>
      <c r="F682" s="15">
        <v>10700</v>
      </c>
    </row>
    <row r="683" spans="1:6" ht="15.75">
      <c r="A683" s="12">
        <v>674</v>
      </c>
      <c r="B683" s="14" t="s">
        <v>2012</v>
      </c>
      <c r="C683" s="14" t="s">
        <v>2013</v>
      </c>
      <c r="D683" s="14" t="s">
        <v>23</v>
      </c>
      <c r="E683" s="16">
        <v>7.39</v>
      </c>
      <c r="F683" s="15">
        <v>159100</v>
      </c>
    </row>
    <row r="684" spans="1:6" ht="15.75">
      <c r="A684" s="12">
        <v>675</v>
      </c>
      <c r="B684" s="14" t="s">
        <v>2016</v>
      </c>
      <c r="C684" s="14" t="s">
        <v>2017</v>
      </c>
      <c r="D684" s="14" t="s">
        <v>23</v>
      </c>
      <c r="E684" s="16">
        <v>15.57</v>
      </c>
      <c r="F684" s="15">
        <v>5500</v>
      </c>
    </row>
    <row r="685" spans="1:6" ht="15.75">
      <c r="A685" s="12">
        <v>676</v>
      </c>
      <c r="B685" s="14" t="s">
        <v>27</v>
      </c>
      <c r="C685" s="14" t="s">
        <v>28</v>
      </c>
      <c r="D685" s="14" t="s">
        <v>29</v>
      </c>
      <c r="E685" s="16">
        <v>8.59</v>
      </c>
      <c r="F685" s="15">
        <v>18100</v>
      </c>
    </row>
    <row r="686" spans="1:6" ht="15.75">
      <c r="A686" s="12">
        <v>677</v>
      </c>
      <c r="B686" s="14" t="s">
        <v>36</v>
      </c>
      <c r="C686" s="14" t="s">
        <v>37</v>
      </c>
      <c r="D686" s="14" t="s">
        <v>29</v>
      </c>
      <c r="E686" s="16">
        <v>4.98</v>
      </c>
      <c r="F686" s="15">
        <v>30500</v>
      </c>
    </row>
    <row r="687" spans="1:6" ht="15.75">
      <c r="A687" s="12">
        <v>678</v>
      </c>
      <c r="B687" s="14" t="s">
        <v>44</v>
      </c>
      <c r="C687" s="14" t="s">
        <v>45</v>
      </c>
      <c r="D687" s="14" t="s">
        <v>29</v>
      </c>
      <c r="E687" s="16">
        <v>9.15</v>
      </c>
      <c r="F687" s="15">
        <v>50200</v>
      </c>
    </row>
    <row r="688" spans="1:6" ht="15.75">
      <c r="A688" s="12">
        <v>679</v>
      </c>
      <c r="B688" s="14" t="s">
        <v>48</v>
      </c>
      <c r="C688" s="14" t="s">
        <v>49</v>
      </c>
      <c r="D688" s="14" t="s">
        <v>29</v>
      </c>
      <c r="E688" s="16">
        <v>8</v>
      </c>
      <c r="F688" s="15">
        <v>24700</v>
      </c>
    </row>
    <row r="689" spans="1:6" ht="15.75">
      <c r="A689" s="12">
        <v>680</v>
      </c>
      <c r="B689" s="14" t="s">
        <v>54</v>
      </c>
      <c r="C689" s="14" t="s">
        <v>55</v>
      </c>
      <c r="D689" s="14" t="s">
        <v>29</v>
      </c>
      <c r="E689" s="16">
        <v>9.3</v>
      </c>
      <c r="F689" s="15">
        <v>29000</v>
      </c>
    </row>
    <row r="690" spans="1:6" ht="15.75">
      <c r="A690" s="12">
        <v>681</v>
      </c>
      <c r="B690" s="14" t="s">
        <v>84</v>
      </c>
      <c r="C690" s="14" t="s">
        <v>85</v>
      </c>
      <c r="D690" s="14" t="s">
        <v>29</v>
      </c>
      <c r="E690" s="16">
        <v>22.79</v>
      </c>
      <c r="F690" s="15">
        <v>1000</v>
      </c>
    </row>
    <row r="691" spans="1:6" ht="15.75">
      <c r="A691" s="12">
        <v>682</v>
      </c>
      <c r="B691" s="14" t="s">
        <v>94</v>
      </c>
      <c r="C691" s="14" t="s">
        <v>95</v>
      </c>
      <c r="D691" s="14" t="s">
        <v>29</v>
      </c>
      <c r="E691" s="16">
        <v>-0.05</v>
      </c>
      <c r="F691" s="15">
        <v>400</v>
      </c>
    </row>
    <row r="692" spans="1:6" ht="15.75">
      <c r="A692" s="12">
        <v>683</v>
      </c>
      <c r="B692" s="14" t="s">
        <v>112</v>
      </c>
      <c r="C692" s="14" t="s">
        <v>113</v>
      </c>
      <c r="D692" s="14" t="s">
        <v>29</v>
      </c>
      <c r="E692" s="16">
        <v>30.95</v>
      </c>
      <c r="F692" s="15">
        <v>8500</v>
      </c>
    </row>
    <row r="693" spans="1:6" ht="15.75">
      <c r="A693" s="12">
        <v>684</v>
      </c>
      <c r="B693" s="14" t="s">
        <v>118</v>
      </c>
      <c r="C693" s="14" t="s">
        <v>119</v>
      </c>
      <c r="D693" s="14" t="s">
        <v>29</v>
      </c>
      <c r="E693" s="16">
        <v>0</v>
      </c>
      <c r="F693" s="15">
        <v>31000</v>
      </c>
    </row>
    <row r="694" spans="1:6" ht="15.75">
      <c r="A694" s="12">
        <v>685</v>
      </c>
      <c r="B694" s="14" t="s">
        <v>120</v>
      </c>
      <c r="C694" s="14" t="s">
        <v>121</v>
      </c>
      <c r="D694" s="14" t="s">
        <v>29</v>
      </c>
      <c r="E694" s="16">
        <v>19.24</v>
      </c>
      <c r="F694" s="15">
        <v>10000</v>
      </c>
    </row>
    <row r="695" spans="1:6" ht="15.75">
      <c r="A695" s="12">
        <v>686</v>
      </c>
      <c r="B695" s="14" t="s">
        <v>124</v>
      </c>
      <c r="C695" s="14" t="s">
        <v>125</v>
      </c>
      <c r="D695" s="14" t="s">
        <v>29</v>
      </c>
      <c r="E695" s="16">
        <v>-5.78</v>
      </c>
      <c r="F695" s="15">
        <v>5100</v>
      </c>
    </row>
    <row r="696" spans="1:6" ht="15.75">
      <c r="A696" s="12">
        <v>687</v>
      </c>
      <c r="B696" s="14" t="s">
        <v>126</v>
      </c>
      <c r="C696" s="14" t="s">
        <v>127</v>
      </c>
      <c r="D696" s="14" t="s">
        <v>29</v>
      </c>
      <c r="E696" s="16">
        <v>0</v>
      </c>
      <c r="F696" s="15">
        <v>0</v>
      </c>
    </row>
    <row r="697" spans="1:6" ht="15.75">
      <c r="A697" s="12">
        <v>688</v>
      </c>
      <c r="B697" s="14" t="s">
        <v>130</v>
      </c>
      <c r="C697" s="14" t="s">
        <v>131</v>
      </c>
      <c r="D697" s="14" t="s">
        <v>29</v>
      </c>
      <c r="E697" s="16">
        <v>-2.07</v>
      </c>
      <c r="F697" s="15">
        <v>2200</v>
      </c>
    </row>
    <row r="698" spans="1:6" ht="15.75">
      <c r="A698" s="12">
        <v>689</v>
      </c>
      <c r="B698" s="14" t="s">
        <v>132</v>
      </c>
      <c r="C698" s="14" t="s">
        <v>133</v>
      </c>
      <c r="D698" s="14" t="s">
        <v>29</v>
      </c>
      <c r="E698" s="16">
        <v>12.99</v>
      </c>
      <c r="F698" s="15">
        <v>5300</v>
      </c>
    </row>
    <row r="699" spans="1:6" ht="15.75">
      <c r="A699" s="12">
        <v>690</v>
      </c>
      <c r="B699" s="14" t="s">
        <v>148</v>
      </c>
      <c r="C699" s="14" t="s">
        <v>149</v>
      </c>
      <c r="D699" s="14" t="s">
        <v>29</v>
      </c>
      <c r="E699" s="16">
        <v>19</v>
      </c>
      <c r="F699" s="15">
        <v>7300</v>
      </c>
    </row>
    <row r="700" spans="1:6" ht="15.75">
      <c r="A700" s="12">
        <v>691</v>
      </c>
      <c r="B700" s="14" t="s">
        <v>154</v>
      </c>
      <c r="C700" s="14" t="s">
        <v>155</v>
      </c>
      <c r="D700" s="14" t="s">
        <v>29</v>
      </c>
      <c r="E700" s="16">
        <v>10</v>
      </c>
      <c r="F700" s="15">
        <v>13200</v>
      </c>
    </row>
    <row r="701" spans="1:6" ht="15.75">
      <c r="A701" s="12">
        <v>692</v>
      </c>
      <c r="B701" s="14" t="s">
        <v>156</v>
      </c>
      <c r="C701" s="14" t="s">
        <v>157</v>
      </c>
      <c r="D701" s="14" t="s">
        <v>29</v>
      </c>
      <c r="E701" s="16">
        <v>0</v>
      </c>
      <c r="F701" s="15">
        <v>0</v>
      </c>
    </row>
    <row r="702" spans="1:6" ht="15.75">
      <c r="A702" s="12">
        <v>693</v>
      </c>
      <c r="B702" s="14" t="s">
        <v>164</v>
      </c>
      <c r="C702" s="14" t="s">
        <v>165</v>
      </c>
      <c r="D702" s="14" t="s">
        <v>29</v>
      </c>
      <c r="E702" s="16">
        <v>79.58</v>
      </c>
      <c r="F702" s="15">
        <v>16500</v>
      </c>
    </row>
    <row r="703" spans="1:6" ht="15.75">
      <c r="A703" s="12">
        <v>694</v>
      </c>
      <c r="B703" s="14" t="s">
        <v>172</v>
      </c>
      <c r="C703" s="14" t="s">
        <v>173</v>
      </c>
      <c r="D703" s="14" t="s">
        <v>29</v>
      </c>
      <c r="E703" s="16">
        <v>-8.25</v>
      </c>
      <c r="F703" s="15">
        <v>50000</v>
      </c>
    </row>
    <row r="704" spans="1:6" ht="15.75">
      <c r="A704" s="12">
        <v>695</v>
      </c>
      <c r="B704" s="14" t="s">
        <v>174</v>
      </c>
      <c r="C704" s="14" t="s">
        <v>175</v>
      </c>
      <c r="D704" s="14" t="s">
        <v>29</v>
      </c>
      <c r="E704" s="16">
        <v>7.28</v>
      </c>
      <c r="F704" s="15">
        <v>4500</v>
      </c>
    </row>
    <row r="705" spans="1:6" ht="15.75">
      <c r="A705" s="12">
        <v>696</v>
      </c>
      <c r="B705" s="14" t="s">
        <v>182</v>
      </c>
      <c r="C705" s="14" t="s">
        <v>183</v>
      </c>
      <c r="D705" s="14" t="s">
        <v>29</v>
      </c>
      <c r="E705" s="16">
        <v>8.37</v>
      </c>
      <c r="F705" s="15">
        <v>0</v>
      </c>
    </row>
    <row r="706" spans="1:6" ht="15.75">
      <c r="A706" s="12">
        <v>697</v>
      </c>
      <c r="B706" s="14" t="s">
        <v>184</v>
      </c>
      <c r="C706" s="14" t="s">
        <v>185</v>
      </c>
      <c r="D706" s="14" t="s">
        <v>29</v>
      </c>
      <c r="E706" s="16">
        <v>18.91</v>
      </c>
      <c r="F706" s="15">
        <v>17100</v>
      </c>
    </row>
    <row r="707" spans="1:6" ht="15.75">
      <c r="A707" s="12">
        <v>698</v>
      </c>
      <c r="B707" s="14" t="s">
        <v>186</v>
      </c>
      <c r="C707" s="14" t="s">
        <v>187</v>
      </c>
      <c r="D707" s="14" t="s">
        <v>29</v>
      </c>
      <c r="E707" s="16">
        <v>-0.87</v>
      </c>
      <c r="F707" s="15">
        <v>1100</v>
      </c>
    </row>
    <row r="708" spans="1:6" ht="15.75">
      <c r="A708" s="12">
        <v>699</v>
      </c>
      <c r="B708" s="14" t="s">
        <v>190</v>
      </c>
      <c r="C708" s="14" t="s">
        <v>191</v>
      </c>
      <c r="D708" s="14" t="s">
        <v>29</v>
      </c>
      <c r="E708" s="16">
        <v>6.7</v>
      </c>
      <c r="F708" s="15">
        <v>7500</v>
      </c>
    </row>
    <row r="709" spans="1:6" ht="15.75">
      <c r="A709" s="12">
        <v>700</v>
      </c>
      <c r="B709" s="14" t="s">
        <v>194</v>
      </c>
      <c r="C709" s="14" t="s">
        <v>195</v>
      </c>
      <c r="D709" s="14" t="s">
        <v>29</v>
      </c>
      <c r="E709" s="16">
        <v>5.32</v>
      </c>
      <c r="F709" s="15">
        <v>3500</v>
      </c>
    </row>
    <row r="710" spans="1:6" ht="15.75">
      <c r="A710" s="12">
        <v>701</v>
      </c>
      <c r="B710" s="14" t="s">
        <v>198</v>
      </c>
      <c r="C710" s="14" t="s">
        <v>199</v>
      </c>
      <c r="D710" s="14" t="s">
        <v>29</v>
      </c>
      <c r="E710" s="16">
        <v>45.82</v>
      </c>
      <c r="F710" s="15">
        <v>41000</v>
      </c>
    </row>
    <row r="711" spans="1:6" ht="15.75">
      <c r="A711" s="12">
        <v>702</v>
      </c>
      <c r="B711" s="14" t="s">
        <v>204</v>
      </c>
      <c r="C711" s="14" t="s">
        <v>205</v>
      </c>
      <c r="D711" s="14" t="s">
        <v>29</v>
      </c>
      <c r="E711" s="16">
        <v>10.9</v>
      </c>
      <c r="F711" s="15">
        <v>16000</v>
      </c>
    </row>
    <row r="712" spans="1:6" ht="15.75">
      <c r="A712" s="12">
        <v>703</v>
      </c>
      <c r="B712" s="14" t="s">
        <v>208</v>
      </c>
      <c r="C712" s="14" t="s">
        <v>209</v>
      </c>
      <c r="D712" s="14" t="s">
        <v>29</v>
      </c>
      <c r="E712" s="16">
        <v>49.81</v>
      </c>
      <c r="F712" s="15">
        <v>900</v>
      </c>
    </row>
    <row r="713" spans="1:6" ht="15.75">
      <c r="A713" s="12">
        <v>704</v>
      </c>
      <c r="B713" s="14" t="s">
        <v>210</v>
      </c>
      <c r="C713" s="14" t="s">
        <v>211</v>
      </c>
      <c r="D713" s="14" t="s">
        <v>29</v>
      </c>
      <c r="E713" s="16">
        <v>9.58</v>
      </c>
      <c r="F713" s="15">
        <v>5500</v>
      </c>
    </row>
    <row r="714" spans="1:6" ht="15.75">
      <c r="A714" s="12">
        <v>705</v>
      </c>
      <c r="B714" s="14" t="s">
        <v>218</v>
      </c>
      <c r="C714" s="14" t="s">
        <v>219</v>
      </c>
      <c r="D714" s="14" t="s">
        <v>29</v>
      </c>
      <c r="E714" s="16">
        <v>100.44</v>
      </c>
      <c r="F714" s="15">
        <v>6400</v>
      </c>
    </row>
    <row r="715" spans="1:6" ht="15.75">
      <c r="A715" s="12">
        <v>706</v>
      </c>
      <c r="B715" s="14" t="s">
        <v>226</v>
      </c>
      <c r="C715" s="14" t="s">
        <v>227</v>
      </c>
      <c r="D715" s="14" t="s">
        <v>29</v>
      </c>
      <c r="E715" s="16">
        <v>46.29</v>
      </c>
      <c r="F715" s="15">
        <v>11000</v>
      </c>
    </row>
    <row r="716" spans="1:6" ht="15.75">
      <c r="A716" s="12">
        <v>707</v>
      </c>
      <c r="B716" s="14" t="s">
        <v>230</v>
      </c>
      <c r="C716" s="14" t="s">
        <v>231</v>
      </c>
      <c r="D716" s="14" t="s">
        <v>29</v>
      </c>
      <c r="E716" s="16">
        <v>0</v>
      </c>
      <c r="F716" s="15">
        <v>0</v>
      </c>
    </row>
    <row r="717" spans="1:6" ht="15.75">
      <c r="A717" s="12">
        <v>708</v>
      </c>
      <c r="B717" s="14" t="s">
        <v>234</v>
      </c>
      <c r="C717" s="14" t="s">
        <v>235</v>
      </c>
      <c r="D717" s="14" t="s">
        <v>29</v>
      </c>
      <c r="E717" s="16">
        <v>10.19</v>
      </c>
      <c r="F717" s="15">
        <v>24900</v>
      </c>
    </row>
    <row r="718" spans="1:6" ht="15.75">
      <c r="A718" s="12">
        <v>709</v>
      </c>
      <c r="B718" s="14" t="s">
        <v>240</v>
      </c>
      <c r="C718" s="14" t="s">
        <v>241</v>
      </c>
      <c r="D718" s="14" t="s">
        <v>29</v>
      </c>
      <c r="E718" s="16">
        <v>18.91</v>
      </c>
      <c r="F718" s="15">
        <v>10000</v>
      </c>
    </row>
    <row r="719" spans="1:6" ht="15.75">
      <c r="A719" s="12">
        <v>710</v>
      </c>
      <c r="B719" s="14" t="s">
        <v>244</v>
      </c>
      <c r="C719" s="14" t="s">
        <v>245</v>
      </c>
      <c r="D719" s="14" t="s">
        <v>29</v>
      </c>
      <c r="E719" s="16">
        <v>6.75</v>
      </c>
      <c r="F719" s="15">
        <v>15800</v>
      </c>
    </row>
    <row r="720" spans="1:6" ht="15.75">
      <c r="A720" s="12">
        <v>711</v>
      </c>
      <c r="B720" s="14" t="s">
        <v>246</v>
      </c>
      <c r="C720" s="14" t="s">
        <v>247</v>
      </c>
      <c r="D720" s="14" t="s">
        <v>29</v>
      </c>
      <c r="E720" s="16">
        <v>-11.82</v>
      </c>
      <c r="F720" s="15">
        <v>3000</v>
      </c>
    </row>
    <row r="721" spans="1:6" ht="15.75">
      <c r="A721" s="12">
        <v>712</v>
      </c>
      <c r="B721" s="14" t="s">
        <v>254</v>
      </c>
      <c r="C721" s="14" t="s">
        <v>255</v>
      </c>
      <c r="D721" s="14" t="s">
        <v>29</v>
      </c>
      <c r="E721" s="16">
        <v>7.29</v>
      </c>
      <c r="F721" s="15">
        <v>11200</v>
      </c>
    </row>
    <row r="722" spans="1:6" ht="15.75">
      <c r="A722" s="12">
        <v>713</v>
      </c>
      <c r="B722" s="14" t="s">
        <v>256</v>
      </c>
      <c r="C722" s="14" t="s">
        <v>257</v>
      </c>
      <c r="D722" s="14" t="s">
        <v>29</v>
      </c>
      <c r="E722" s="16">
        <v>4.56</v>
      </c>
      <c r="F722" s="15">
        <v>0</v>
      </c>
    </row>
    <row r="723" spans="1:6" ht="15.75">
      <c r="A723" s="12">
        <v>714</v>
      </c>
      <c r="B723" s="14" t="s">
        <v>274</v>
      </c>
      <c r="C723" s="14" t="s">
        <v>275</v>
      </c>
      <c r="D723" s="14" t="s">
        <v>29</v>
      </c>
      <c r="E723" s="16">
        <v>35.24</v>
      </c>
      <c r="F723" s="15">
        <v>0</v>
      </c>
    </row>
    <row r="724" spans="1:6" ht="15.75">
      <c r="A724" s="12">
        <v>715</v>
      </c>
      <c r="B724" s="14" t="s">
        <v>284</v>
      </c>
      <c r="C724" s="14" t="s">
        <v>285</v>
      </c>
      <c r="D724" s="14" t="s">
        <v>29</v>
      </c>
      <c r="E724" s="16">
        <v>12.44</v>
      </c>
      <c r="F724" s="15">
        <v>45000</v>
      </c>
    </row>
    <row r="725" spans="1:6" ht="15.75">
      <c r="A725" s="12">
        <v>716</v>
      </c>
      <c r="B725" s="14" t="s">
        <v>288</v>
      </c>
      <c r="C725" s="14" t="s">
        <v>289</v>
      </c>
      <c r="D725" s="14" t="s">
        <v>29</v>
      </c>
      <c r="E725" s="16">
        <v>104.34</v>
      </c>
      <c r="F725" s="15">
        <v>9500</v>
      </c>
    </row>
    <row r="726" spans="1:6" ht="15.75">
      <c r="A726" s="12">
        <v>717</v>
      </c>
      <c r="B726" s="14" t="s">
        <v>290</v>
      </c>
      <c r="C726" s="14" t="s">
        <v>291</v>
      </c>
      <c r="D726" s="14" t="s">
        <v>29</v>
      </c>
      <c r="E726" s="16">
        <v>-0.55</v>
      </c>
      <c r="F726" s="15">
        <v>1400</v>
      </c>
    </row>
    <row r="727" spans="1:6" ht="15.75">
      <c r="A727" s="12">
        <v>718</v>
      </c>
      <c r="B727" s="14" t="s">
        <v>294</v>
      </c>
      <c r="C727" s="14" t="s">
        <v>295</v>
      </c>
      <c r="D727" s="14" t="s">
        <v>29</v>
      </c>
      <c r="E727" s="16">
        <v>15.84</v>
      </c>
      <c r="F727" s="15">
        <v>26500</v>
      </c>
    </row>
    <row r="728" spans="1:6" ht="15.75">
      <c r="A728" s="12">
        <v>719</v>
      </c>
      <c r="B728" s="14" t="s">
        <v>296</v>
      </c>
      <c r="C728" s="14" t="s">
        <v>297</v>
      </c>
      <c r="D728" s="14" t="s">
        <v>29</v>
      </c>
      <c r="E728" s="16">
        <v>10.79</v>
      </c>
      <c r="F728" s="15">
        <v>23500</v>
      </c>
    </row>
    <row r="729" spans="1:6" ht="15.75">
      <c r="A729" s="12">
        <v>720</v>
      </c>
      <c r="B729" s="14" t="s">
        <v>302</v>
      </c>
      <c r="C729" s="14" t="s">
        <v>303</v>
      </c>
      <c r="D729" s="14" t="s">
        <v>29</v>
      </c>
      <c r="E729" s="16">
        <v>28.74</v>
      </c>
      <c r="F729" s="15">
        <v>12600</v>
      </c>
    </row>
    <row r="730" spans="1:6" ht="15.75">
      <c r="A730" s="12">
        <v>721</v>
      </c>
      <c r="B730" s="14" t="s">
        <v>308</v>
      </c>
      <c r="C730" s="14" t="s">
        <v>309</v>
      </c>
      <c r="D730" s="14" t="s">
        <v>29</v>
      </c>
      <c r="E730" s="16">
        <v>7.09</v>
      </c>
      <c r="F730" s="15">
        <v>11500</v>
      </c>
    </row>
    <row r="731" spans="1:6" ht="15.75">
      <c r="A731" s="12">
        <v>722</v>
      </c>
      <c r="B731" s="14" t="s">
        <v>324</v>
      </c>
      <c r="C731" s="14" t="s">
        <v>325</v>
      </c>
      <c r="D731" s="14" t="s">
        <v>29</v>
      </c>
      <c r="E731" s="16">
        <v>0.94</v>
      </c>
      <c r="F731" s="15">
        <v>1000</v>
      </c>
    </row>
    <row r="732" spans="1:6" ht="15.75">
      <c r="A732" s="12">
        <v>723</v>
      </c>
      <c r="B732" s="14" t="s">
        <v>338</v>
      </c>
      <c r="C732" s="14" t="s">
        <v>339</v>
      </c>
      <c r="D732" s="14" t="s">
        <v>29</v>
      </c>
      <c r="E732" s="16">
        <v>-8.77</v>
      </c>
      <c r="F732" s="15">
        <v>11000</v>
      </c>
    </row>
    <row r="733" spans="1:6" ht="15.75">
      <c r="A733" s="12">
        <v>724</v>
      </c>
      <c r="B733" s="14" t="s">
        <v>342</v>
      </c>
      <c r="C733" s="14" t="s">
        <v>343</v>
      </c>
      <c r="D733" s="14" t="s">
        <v>29</v>
      </c>
      <c r="E733" s="16">
        <v>4.93</v>
      </c>
      <c r="F733" s="15">
        <v>8700</v>
      </c>
    </row>
    <row r="734" spans="1:6" ht="15.75">
      <c r="A734" s="12">
        <v>725</v>
      </c>
      <c r="B734" s="14" t="s">
        <v>346</v>
      </c>
      <c r="C734" s="14" t="s">
        <v>347</v>
      </c>
      <c r="D734" s="14" t="s">
        <v>29</v>
      </c>
      <c r="E734" s="16">
        <v>2.7</v>
      </c>
      <c r="F734" s="15">
        <v>5100</v>
      </c>
    </row>
    <row r="735" spans="1:6" ht="15.75">
      <c r="A735" s="12">
        <v>726</v>
      </c>
      <c r="B735" s="14" t="s">
        <v>350</v>
      </c>
      <c r="C735" s="14" t="s">
        <v>351</v>
      </c>
      <c r="D735" s="14" t="s">
        <v>29</v>
      </c>
      <c r="E735" s="16">
        <v>-1.63</v>
      </c>
      <c r="F735" s="15">
        <v>10400</v>
      </c>
    </row>
    <row r="736" spans="1:6" ht="15.75">
      <c r="A736" s="12">
        <v>727</v>
      </c>
      <c r="B736" s="14" t="s">
        <v>360</v>
      </c>
      <c r="C736" s="14" t="s">
        <v>361</v>
      </c>
      <c r="D736" s="14" t="s">
        <v>29</v>
      </c>
      <c r="E736" s="16">
        <v>2.48</v>
      </c>
      <c r="F736" s="15">
        <v>21100</v>
      </c>
    </row>
    <row r="737" spans="1:6" ht="15.75">
      <c r="A737" s="12">
        <v>728</v>
      </c>
      <c r="B737" s="14" t="s">
        <v>362</v>
      </c>
      <c r="C737" s="14" t="s">
        <v>363</v>
      </c>
      <c r="D737" s="14" t="s">
        <v>29</v>
      </c>
      <c r="E737" s="16">
        <v>11.95</v>
      </c>
      <c r="F737" s="15">
        <v>3600</v>
      </c>
    </row>
    <row r="738" spans="1:6" ht="15.75">
      <c r="A738" s="12">
        <v>729</v>
      </c>
      <c r="B738" s="14" t="s">
        <v>366</v>
      </c>
      <c r="C738" s="14" t="s">
        <v>367</v>
      </c>
      <c r="D738" s="14" t="s">
        <v>29</v>
      </c>
      <c r="E738" s="16">
        <v>0</v>
      </c>
      <c r="F738" s="15">
        <v>0</v>
      </c>
    </row>
    <row r="739" spans="1:6" ht="15.75">
      <c r="A739" s="12">
        <v>730</v>
      </c>
      <c r="B739" s="14" t="s">
        <v>368</v>
      </c>
      <c r="C739" s="14" t="s">
        <v>369</v>
      </c>
      <c r="D739" s="14" t="s">
        <v>29</v>
      </c>
      <c r="E739" s="16">
        <v>7.35</v>
      </c>
      <c r="F739" s="15">
        <v>25000</v>
      </c>
    </row>
    <row r="740" spans="1:6" ht="15.75">
      <c r="A740" s="12">
        <v>731</v>
      </c>
      <c r="B740" s="14" t="s">
        <v>382</v>
      </c>
      <c r="C740" s="14" t="s">
        <v>383</v>
      </c>
      <c r="D740" s="14" t="s">
        <v>29</v>
      </c>
      <c r="E740" s="16">
        <v>-0.66</v>
      </c>
      <c r="F740" s="15">
        <v>2100</v>
      </c>
    </row>
    <row r="741" spans="1:6" ht="15.75">
      <c r="A741" s="12">
        <v>732</v>
      </c>
      <c r="B741" s="14" t="s">
        <v>384</v>
      </c>
      <c r="C741" s="14" t="s">
        <v>385</v>
      </c>
      <c r="D741" s="14" t="s">
        <v>29</v>
      </c>
      <c r="E741" s="16">
        <v>-0.08</v>
      </c>
      <c r="F741" s="15">
        <v>900</v>
      </c>
    </row>
    <row r="742" spans="1:6" ht="15.75">
      <c r="A742" s="12">
        <v>733</v>
      </c>
      <c r="B742" s="14" t="s">
        <v>386</v>
      </c>
      <c r="C742" s="14" t="s">
        <v>387</v>
      </c>
      <c r="D742" s="14" t="s">
        <v>29</v>
      </c>
      <c r="E742" s="16">
        <v>8.81</v>
      </c>
      <c r="F742" s="15">
        <v>29000</v>
      </c>
    </row>
    <row r="743" spans="1:6" ht="15.75">
      <c r="A743" s="12">
        <v>734</v>
      </c>
      <c r="B743" s="14" t="s">
        <v>388</v>
      </c>
      <c r="C743" s="14" t="s">
        <v>389</v>
      </c>
      <c r="D743" s="14" t="s">
        <v>29</v>
      </c>
      <c r="E743" s="16">
        <v>21.71</v>
      </c>
      <c r="F743" s="15">
        <v>7200</v>
      </c>
    </row>
    <row r="744" spans="1:6" ht="15.75">
      <c r="A744" s="12">
        <v>735</v>
      </c>
      <c r="B744" s="14" t="s">
        <v>394</v>
      </c>
      <c r="C744" s="14" t="s">
        <v>395</v>
      </c>
      <c r="D744" s="14" t="s">
        <v>29</v>
      </c>
      <c r="E744" s="16">
        <v>12.73</v>
      </c>
      <c r="F744" s="15">
        <v>5200</v>
      </c>
    </row>
    <row r="745" spans="1:6" ht="15.75">
      <c r="A745" s="12">
        <v>736</v>
      </c>
      <c r="B745" s="14" t="s">
        <v>412</v>
      </c>
      <c r="C745" s="14" t="s">
        <v>413</v>
      </c>
      <c r="D745" s="14" t="s">
        <v>29</v>
      </c>
      <c r="E745" s="16">
        <v>0</v>
      </c>
      <c r="F745" s="15">
        <v>0</v>
      </c>
    </row>
    <row r="746" spans="1:6" ht="15.75">
      <c r="A746" s="12">
        <v>737</v>
      </c>
      <c r="B746" s="14" t="s">
        <v>414</v>
      </c>
      <c r="C746" s="14" t="s">
        <v>415</v>
      </c>
      <c r="D746" s="14" t="s">
        <v>29</v>
      </c>
      <c r="E746" s="16">
        <v>9.6</v>
      </c>
      <c r="F746" s="15">
        <v>5900</v>
      </c>
    </row>
    <row r="747" spans="1:6" ht="15.75">
      <c r="A747" s="12">
        <v>738</v>
      </c>
      <c r="B747" s="14" t="s">
        <v>424</v>
      </c>
      <c r="C747" s="14" t="s">
        <v>425</v>
      </c>
      <c r="D747" s="14" t="s">
        <v>29</v>
      </c>
      <c r="E747" s="16">
        <v>20.32</v>
      </c>
      <c r="F747" s="15">
        <v>38800</v>
      </c>
    </row>
    <row r="748" spans="1:6" ht="15.75">
      <c r="A748" s="12">
        <v>739</v>
      </c>
      <c r="B748" s="14" t="s">
        <v>426</v>
      </c>
      <c r="C748" s="14" t="s">
        <v>427</v>
      </c>
      <c r="D748" s="14" t="s">
        <v>29</v>
      </c>
      <c r="E748" s="16">
        <v>-90.25</v>
      </c>
      <c r="F748" s="15">
        <v>6900</v>
      </c>
    </row>
    <row r="749" spans="1:6" ht="15.75">
      <c r="A749" s="12">
        <v>740</v>
      </c>
      <c r="B749" s="14" t="s">
        <v>436</v>
      </c>
      <c r="C749" s="14" t="s">
        <v>437</v>
      </c>
      <c r="D749" s="14" t="s">
        <v>29</v>
      </c>
      <c r="E749" s="16">
        <v>12.14</v>
      </c>
      <c r="F749" s="15">
        <v>15000</v>
      </c>
    </row>
    <row r="750" spans="1:6" ht="15.75">
      <c r="A750" s="12">
        <v>741</v>
      </c>
      <c r="B750" s="14" t="s">
        <v>438</v>
      </c>
      <c r="C750" s="14" t="s">
        <v>439</v>
      </c>
      <c r="D750" s="14" t="s">
        <v>29</v>
      </c>
      <c r="E750" s="16">
        <v>-0.52</v>
      </c>
      <c r="F750" s="15">
        <v>2200</v>
      </c>
    </row>
    <row r="751" spans="1:6" ht="15.75">
      <c r="A751" s="12">
        <v>742</v>
      </c>
      <c r="B751" s="14" t="s">
        <v>440</v>
      </c>
      <c r="C751" s="14" t="s">
        <v>441</v>
      </c>
      <c r="D751" s="14" t="s">
        <v>29</v>
      </c>
      <c r="E751" s="16">
        <v>12.78</v>
      </c>
      <c r="F751" s="15">
        <v>14600</v>
      </c>
    </row>
    <row r="752" spans="1:6" ht="15.75">
      <c r="A752" s="12">
        <v>743</v>
      </c>
      <c r="B752" s="14" t="s">
        <v>446</v>
      </c>
      <c r="C752" s="14" t="s">
        <v>447</v>
      </c>
      <c r="D752" s="14" t="s">
        <v>29</v>
      </c>
      <c r="E752" s="16">
        <v>12.95</v>
      </c>
      <c r="F752" s="15">
        <v>24500</v>
      </c>
    </row>
    <row r="753" spans="1:6" ht="15.75">
      <c r="A753" s="12">
        <v>744</v>
      </c>
      <c r="B753" s="14" t="s">
        <v>448</v>
      </c>
      <c r="C753" s="14" t="s">
        <v>449</v>
      </c>
      <c r="D753" s="14" t="s">
        <v>29</v>
      </c>
      <c r="E753" s="16">
        <v>0</v>
      </c>
      <c r="F753" s="15">
        <v>0</v>
      </c>
    </row>
    <row r="754" spans="1:6" ht="15.75">
      <c r="A754" s="12">
        <v>745</v>
      </c>
      <c r="B754" s="14" t="s">
        <v>450</v>
      </c>
      <c r="C754" s="14" t="s">
        <v>451</v>
      </c>
      <c r="D754" s="14" t="s">
        <v>29</v>
      </c>
      <c r="E754" s="16">
        <v>-8.92</v>
      </c>
      <c r="F754" s="15">
        <v>6500</v>
      </c>
    </row>
    <row r="755" spans="1:6" ht="15.75">
      <c r="A755" s="12">
        <v>746</v>
      </c>
      <c r="B755" s="14" t="s">
        <v>454</v>
      </c>
      <c r="C755" s="14" t="s">
        <v>455</v>
      </c>
      <c r="D755" s="14" t="s">
        <v>29</v>
      </c>
      <c r="E755" s="16">
        <v>7.03</v>
      </c>
      <c r="F755" s="15">
        <v>12600</v>
      </c>
    </row>
    <row r="756" spans="1:6" ht="15.75">
      <c r="A756" s="12">
        <v>747</v>
      </c>
      <c r="B756" s="14" t="s">
        <v>460</v>
      </c>
      <c r="C756" s="14" t="s">
        <v>461</v>
      </c>
      <c r="D756" s="14" t="s">
        <v>29</v>
      </c>
      <c r="E756" s="16">
        <v>6.62</v>
      </c>
      <c r="F756" s="15">
        <v>11600</v>
      </c>
    </row>
    <row r="757" spans="1:6" ht="15.75">
      <c r="A757" s="12">
        <v>748</v>
      </c>
      <c r="B757" s="14" t="s">
        <v>478</v>
      </c>
      <c r="C757" s="14" t="s">
        <v>479</v>
      </c>
      <c r="D757" s="14" t="s">
        <v>29</v>
      </c>
      <c r="E757" s="16">
        <v>0</v>
      </c>
      <c r="F757" s="15">
        <v>0</v>
      </c>
    </row>
    <row r="758" spans="1:6" ht="15.75">
      <c r="A758" s="12">
        <v>749</v>
      </c>
      <c r="B758" s="14" t="s">
        <v>482</v>
      </c>
      <c r="C758" s="14" t="s">
        <v>483</v>
      </c>
      <c r="D758" s="14" t="s">
        <v>29</v>
      </c>
      <c r="E758" s="16">
        <v>4.28</v>
      </c>
      <c r="F758" s="15">
        <v>7400</v>
      </c>
    </row>
    <row r="759" spans="1:6" ht="15.75">
      <c r="A759" s="12">
        <v>750</v>
      </c>
      <c r="B759" s="14" t="s">
        <v>486</v>
      </c>
      <c r="C759" s="14" t="s">
        <v>487</v>
      </c>
      <c r="D759" s="14" t="s">
        <v>29</v>
      </c>
      <c r="E759" s="16">
        <v>10.78</v>
      </c>
      <c r="F759" s="15">
        <v>10000</v>
      </c>
    </row>
    <row r="760" spans="1:6" ht="15.75">
      <c r="A760" s="12">
        <v>751</v>
      </c>
      <c r="B760" s="14" t="s">
        <v>490</v>
      </c>
      <c r="C760" s="14" t="s">
        <v>491</v>
      </c>
      <c r="D760" s="14" t="s">
        <v>29</v>
      </c>
      <c r="E760" s="16">
        <v>7.93</v>
      </c>
      <c r="F760" s="15">
        <v>11600</v>
      </c>
    </row>
    <row r="761" spans="1:6" ht="15.75">
      <c r="A761" s="12">
        <v>752</v>
      </c>
      <c r="B761" s="14" t="s">
        <v>492</v>
      </c>
      <c r="C761" s="14" t="s">
        <v>493</v>
      </c>
      <c r="D761" s="14" t="s">
        <v>29</v>
      </c>
      <c r="E761" s="16">
        <v>4.26</v>
      </c>
      <c r="F761" s="15">
        <v>10800</v>
      </c>
    </row>
    <row r="762" spans="1:6" ht="15.75">
      <c r="A762" s="12">
        <v>753</v>
      </c>
      <c r="B762" s="14" t="s">
        <v>494</v>
      </c>
      <c r="C762" s="14" t="s">
        <v>495</v>
      </c>
      <c r="D762" s="14" t="s">
        <v>29</v>
      </c>
      <c r="E762" s="16">
        <v>-0.63</v>
      </c>
      <c r="F762" s="15">
        <v>8500</v>
      </c>
    </row>
    <row r="763" spans="1:6" ht="15.75">
      <c r="A763" s="12">
        <v>754</v>
      </c>
      <c r="B763" s="14" t="s">
        <v>500</v>
      </c>
      <c r="C763" s="14" t="s">
        <v>501</v>
      </c>
      <c r="D763" s="14" t="s">
        <v>29</v>
      </c>
      <c r="E763" s="16">
        <v>3.64</v>
      </c>
      <c r="F763" s="15">
        <v>2400</v>
      </c>
    </row>
    <row r="764" spans="1:6" ht="15.75">
      <c r="A764" s="12">
        <v>755</v>
      </c>
      <c r="B764" s="14" t="s">
        <v>528</v>
      </c>
      <c r="C764" s="14" t="s">
        <v>529</v>
      </c>
      <c r="D764" s="14" t="s">
        <v>29</v>
      </c>
      <c r="E764" s="16">
        <v>3.24</v>
      </c>
      <c r="F764" s="15">
        <v>1800</v>
      </c>
    </row>
    <row r="765" spans="1:6" ht="15.75">
      <c r="A765" s="12">
        <v>756</v>
      </c>
      <c r="B765" s="14" t="s">
        <v>556</v>
      </c>
      <c r="C765" s="14" t="s">
        <v>557</v>
      </c>
      <c r="D765" s="14" t="s">
        <v>29</v>
      </c>
      <c r="E765" s="16">
        <v>14.65</v>
      </c>
      <c r="F765" s="15">
        <v>20400</v>
      </c>
    </row>
    <row r="766" spans="1:6" ht="15.75">
      <c r="A766" s="12">
        <v>757</v>
      </c>
      <c r="B766" s="14" t="s">
        <v>558</v>
      </c>
      <c r="C766" s="14" t="s">
        <v>559</v>
      </c>
      <c r="D766" s="14" t="s">
        <v>29</v>
      </c>
      <c r="E766" s="16">
        <v>11.34</v>
      </c>
      <c r="F766" s="15">
        <v>23300</v>
      </c>
    </row>
    <row r="767" spans="1:6" ht="15.75">
      <c r="A767" s="12">
        <v>758</v>
      </c>
      <c r="B767" s="14" t="s">
        <v>560</v>
      </c>
      <c r="C767" s="14" t="s">
        <v>561</v>
      </c>
      <c r="D767" s="14" t="s">
        <v>29</v>
      </c>
      <c r="E767" s="16">
        <v>3.73</v>
      </c>
      <c r="F767" s="15">
        <v>4400</v>
      </c>
    </row>
    <row r="768" spans="1:6" ht="15.75">
      <c r="A768" s="12">
        <v>759</v>
      </c>
      <c r="B768" s="14" t="s">
        <v>562</v>
      </c>
      <c r="C768" s="14" t="s">
        <v>563</v>
      </c>
      <c r="D768" s="14" t="s">
        <v>29</v>
      </c>
      <c r="E768" s="16">
        <v>-0.95</v>
      </c>
      <c r="F768" s="15">
        <v>700</v>
      </c>
    </row>
    <row r="769" spans="1:6" ht="15.75">
      <c r="A769" s="12">
        <v>760</v>
      </c>
      <c r="B769" s="14" t="s">
        <v>564</v>
      </c>
      <c r="C769" s="14" t="s">
        <v>565</v>
      </c>
      <c r="D769" s="14" t="s">
        <v>29</v>
      </c>
      <c r="E769" s="16">
        <v>8.35</v>
      </c>
      <c r="F769" s="15">
        <v>25900</v>
      </c>
    </row>
    <row r="770" spans="1:6" ht="15.75">
      <c r="A770" s="12">
        <v>761</v>
      </c>
      <c r="B770" s="14" t="s">
        <v>576</v>
      </c>
      <c r="C770" s="14" t="s">
        <v>577</v>
      </c>
      <c r="D770" s="14" t="s">
        <v>29</v>
      </c>
      <c r="E770" s="16">
        <v>14.3</v>
      </c>
      <c r="F770" s="15">
        <v>8000</v>
      </c>
    </row>
    <row r="771" spans="1:6" ht="15.75">
      <c r="A771" s="12">
        <v>762</v>
      </c>
      <c r="B771" s="14" t="s">
        <v>582</v>
      </c>
      <c r="C771" s="14" t="s">
        <v>583</v>
      </c>
      <c r="D771" s="14" t="s">
        <v>29</v>
      </c>
      <c r="E771" s="16">
        <v>120.47</v>
      </c>
      <c r="F771" s="15">
        <v>0</v>
      </c>
    </row>
    <row r="772" spans="1:6" ht="15.75">
      <c r="A772" s="12">
        <v>763</v>
      </c>
      <c r="B772" s="14" t="s">
        <v>584</v>
      </c>
      <c r="C772" s="14" t="s">
        <v>585</v>
      </c>
      <c r="D772" s="14" t="s">
        <v>29</v>
      </c>
      <c r="E772" s="16">
        <v>0</v>
      </c>
      <c r="F772" s="15">
        <v>0</v>
      </c>
    </row>
    <row r="773" spans="1:6" ht="15.75">
      <c r="A773" s="12">
        <v>764</v>
      </c>
      <c r="B773" s="14" t="s">
        <v>586</v>
      </c>
      <c r="C773" s="14" t="s">
        <v>587</v>
      </c>
      <c r="D773" s="14" t="s">
        <v>29</v>
      </c>
      <c r="E773" s="16">
        <v>5.99</v>
      </c>
      <c r="F773" s="15">
        <v>4700</v>
      </c>
    </row>
    <row r="774" spans="1:6" ht="15.75">
      <c r="A774" s="12">
        <v>765</v>
      </c>
      <c r="B774" s="14" t="s">
        <v>590</v>
      </c>
      <c r="C774" s="14" t="s">
        <v>591</v>
      </c>
      <c r="D774" s="14" t="s">
        <v>29</v>
      </c>
      <c r="E774" s="16">
        <v>-0.12</v>
      </c>
      <c r="F774" s="15">
        <v>500</v>
      </c>
    </row>
    <row r="775" spans="1:6" ht="15.75">
      <c r="A775" s="12">
        <v>766</v>
      </c>
      <c r="B775" s="14" t="s">
        <v>592</v>
      </c>
      <c r="C775" s="14" t="s">
        <v>593</v>
      </c>
      <c r="D775" s="14" t="s">
        <v>29</v>
      </c>
      <c r="E775" s="16">
        <v>130.27</v>
      </c>
      <c r="F775" s="15">
        <v>11700</v>
      </c>
    </row>
    <row r="776" spans="1:6" ht="15.75">
      <c r="A776" s="12">
        <v>767</v>
      </c>
      <c r="B776" s="14" t="s">
        <v>604</v>
      </c>
      <c r="C776" s="14" t="s">
        <v>605</v>
      </c>
      <c r="D776" s="14" t="s">
        <v>29</v>
      </c>
      <c r="E776" s="16">
        <v>44.27</v>
      </c>
      <c r="F776" s="15">
        <v>14700</v>
      </c>
    </row>
    <row r="777" spans="1:6" ht="15.75">
      <c r="A777" s="12">
        <v>768</v>
      </c>
      <c r="B777" s="14" t="s">
        <v>618</v>
      </c>
      <c r="C777" s="14" t="s">
        <v>619</v>
      </c>
      <c r="D777" s="14" t="s">
        <v>29</v>
      </c>
      <c r="E777" s="16">
        <v>7.12</v>
      </c>
      <c r="F777" s="15">
        <v>15000</v>
      </c>
    </row>
    <row r="778" spans="1:6" ht="15.75">
      <c r="A778" s="12">
        <v>769</v>
      </c>
      <c r="B778" s="14" t="s">
        <v>622</v>
      </c>
      <c r="C778" s="14" t="s">
        <v>623</v>
      </c>
      <c r="D778" s="14" t="s">
        <v>29</v>
      </c>
      <c r="E778" s="16">
        <v>131.67</v>
      </c>
      <c r="F778" s="15">
        <v>26000</v>
      </c>
    </row>
    <row r="779" spans="1:6" ht="15.75">
      <c r="A779" s="12">
        <v>770</v>
      </c>
      <c r="B779" s="14" t="s">
        <v>630</v>
      </c>
      <c r="C779" s="14" t="s">
        <v>631</v>
      </c>
      <c r="D779" s="14" t="s">
        <v>29</v>
      </c>
      <c r="E779" s="16">
        <v>11.21</v>
      </c>
      <c r="F779" s="15">
        <v>21300</v>
      </c>
    </row>
    <row r="780" spans="1:6" ht="15.75">
      <c r="A780" s="12">
        <v>771</v>
      </c>
      <c r="B780" s="14" t="s">
        <v>642</v>
      </c>
      <c r="C780" s="14" t="s">
        <v>643</v>
      </c>
      <c r="D780" s="14" t="s">
        <v>29</v>
      </c>
      <c r="E780" s="16">
        <v>6.04</v>
      </c>
      <c r="F780" s="15">
        <v>53200</v>
      </c>
    </row>
    <row r="781" spans="1:6" ht="15.75">
      <c r="A781" s="12">
        <v>772</v>
      </c>
      <c r="B781" s="14" t="s">
        <v>648</v>
      </c>
      <c r="C781" s="14" t="s">
        <v>649</v>
      </c>
      <c r="D781" s="14" t="s">
        <v>29</v>
      </c>
      <c r="E781" s="16">
        <v>4.01</v>
      </c>
      <c r="F781" s="15">
        <v>21000</v>
      </c>
    </row>
    <row r="782" spans="1:6" ht="15.75">
      <c r="A782" s="12">
        <v>773</v>
      </c>
      <c r="B782" s="14" t="s">
        <v>650</v>
      </c>
      <c r="C782" s="14" t="s">
        <v>651</v>
      </c>
      <c r="D782" s="14" t="s">
        <v>29</v>
      </c>
      <c r="E782" s="16">
        <v>-0.16</v>
      </c>
      <c r="F782" s="15">
        <v>1400</v>
      </c>
    </row>
    <row r="783" spans="1:6" ht="15.75">
      <c r="A783" s="12">
        <v>774</v>
      </c>
      <c r="B783" s="14" t="s">
        <v>654</v>
      </c>
      <c r="C783" s="14" t="s">
        <v>655</v>
      </c>
      <c r="D783" s="14" t="s">
        <v>29</v>
      </c>
      <c r="E783" s="16">
        <v>6.21</v>
      </c>
      <c r="F783" s="15">
        <v>45500</v>
      </c>
    </row>
    <row r="784" spans="1:6" ht="15.75">
      <c r="A784" s="12">
        <v>775</v>
      </c>
      <c r="B784" s="14" t="s">
        <v>662</v>
      </c>
      <c r="C784" s="14" t="s">
        <v>663</v>
      </c>
      <c r="D784" s="14" t="s">
        <v>29</v>
      </c>
      <c r="E784" s="16">
        <v>7.37</v>
      </c>
      <c r="F784" s="15">
        <v>7000</v>
      </c>
    </row>
    <row r="785" spans="1:6" ht="15.75">
      <c r="A785" s="12">
        <v>776</v>
      </c>
      <c r="B785" s="14" t="s">
        <v>668</v>
      </c>
      <c r="C785" s="14" t="s">
        <v>669</v>
      </c>
      <c r="D785" s="14" t="s">
        <v>29</v>
      </c>
      <c r="E785" s="16">
        <v>-23.09</v>
      </c>
      <c r="F785" s="15">
        <v>10500</v>
      </c>
    </row>
    <row r="786" spans="1:6" ht="15.75">
      <c r="A786" s="12">
        <v>777</v>
      </c>
      <c r="B786" s="14" t="s">
        <v>670</v>
      </c>
      <c r="C786" s="14" t="s">
        <v>671</v>
      </c>
      <c r="D786" s="14" t="s">
        <v>29</v>
      </c>
      <c r="E786" s="16">
        <v>-0.03</v>
      </c>
      <c r="F786" s="15">
        <v>400</v>
      </c>
    </row>
    <row r="787" spans="1:6" ht="15.75">
      <c r="A787" s="12">
        <v>778</v>
      </c>
      <c r="B787" s="14" t="s">
        <v>688</v>
      </c>
      <c r="C787" s="14" t="s">
        <v>689</v>
      </c>
      <c r="D787" s="14" t="s">
        <v>29</v>
      </c>
      <c r="E787" s="16">
        <v>10.65</v>
      </c>
      <c r="F787" s="15">
        <v>8500</v>
      </c>
    </row>
    <row r="788" spans="1:6" ht="15.75">
      <c r="A788" s="12">
        <v>779</v>
      </c>
      <c r="B788" s="14" t="s">
        <v>694</v>
      </c>
      <c r="C788" s="14" t="s">
        <v>695</v>
      </c>
      <c r="D788" s="14" t="s">
        <v>29</v>
      </c>
      <c r="E788" s="16">
        <v>6.13</v>
      </c>
      <c r="F788" s="15">
        <v>18100</v>
      </c>
    </row>
    <row r="789" spans="1:6" ht="15.75">
      <c r="A789" s="12">
        <v>780</v>
      </c>
      <c r="B789" s="14" t="s">
        <v>696</v>
      </c>
      <c r="C789" s="14" t="s">
        <v>697</v>
      </c>
      <c r="D789" s="14" t="s">
        <v>29</v>
      </c>
      <c r="E789" s="16">
        <v>11.58</v>
      </c>
      <c r="F789" s="15">
        <v>12000</v>
      </c>
    </row>
    <row r="790" spans="1:6" ht="15.75">
      <c r="A790" s="12">
        <v>781</v>
      </c>
      <c r="B790" s="14" t="s">
        <v>702</v>
      </c>
      <c r="C790" s="14" t="s">
        <v>703</v>
      </c>
      <c r="D790" s="14" t="s">
        <v>29</v>
      </c>
      <c r="E790" s="16">
        <v>7.1</v>
      </c>
      <c r="F790" s="15">
        <v>39000</v>
      </c>
    </row>
    <row r="791" spans="1:6" ht="15.75">
      <c r="A791" s="12">
        <v>782</v>
      </c>
      <c r="B791" s="14" t="s">
        <v>704</v>
      </c>
      <c r="C791" s="14" t="s">
        <v>705</v>
      </c>
      <c r="D791" s="14" t="s">
        <v>29</v>
      </c>
      <c r="E791" s="16">
        <v>8.75</v>
      </c>
      <c r="F791" s="15">
        <v>8000</v>
      </c>
    </row>
    <row r="792" spans="1:6" ht="15.75">
      <c r="A792" s="12">
        <v>783</v>
      </c>
      <c r="B792" s="14" t="s">
        <v>712</v>
      </c>
      <c r="C792" s="14" t="s">
        <v>713</v>
      </c>
      <c r="D792" s="14" t="s">
        <v>29</v>
      </c>
      <c r="E792" s="16">
        <v>-0.37</v>
      </c>
      <c r="F792" s="15">
        <v>800</v>
      </c>
    </row>
    <row r="793" spans="1:6" ht="15.75">
      <c r="A793" s="12">
        <v>784</v>
      </c>
      <c r="B793" s="14" t="s">
        <v>732</v>
      </c>
      <c r="C793" s="14" t="s">
        <v>733</v>
      </c>
      <c r="D793" s="14" t="s">
        <v>29</v>
      </c>
      <c r="E793" s="16">
        <v>6.41</v>
      </c>
      <c r="F793" s="15">
        <v>3200</v>
      </c>
    </row>
    <row r="794" spans="1:6" ht="15.75">
      <c r="A794" s="12">
        <v>785</v>
      </c>
      <c r="B794" s="14" t="s">
        <v>734</v>
      </c>
      <c r="C794" s="14" t="s">
        <v>735</v>
      </c>
      <c r="D794" s="14" t="s">
        <v>29</v>
      </c>
      <c r="E794" s="16">
        <v>4.71</v>
      </c>
      <c r="F794" s="15">
        <v>11700</v>
      </c>
    </row>
    <row r="795" spans="1:6" ht="15.75">
      <c r="A795" s="12">
        <v>786</v>
      </c>
      <c r="B795" s="14" t="s">
        <v>736</v>
      </c>
      <c r="C795" s="14" t="s">
        <v>737</v>
      </c>
      <c r="D795" s="14" t="s">
        <v>29</v>
      </c>
      <c r="E795" s="16">
        <v>7.92</v>
      </c>
      <c r="F795" s="15">
        <v>11500</v>
      </c>
    </row>
    <row r="796" spans="1:6" ht="15.75">
      <c r="A796" s="12">
        <v>787</v>
      </c>
      <c r="B796" s="14" t="s">
        <v>740</v>
      </c>
      <c r="C796" s="14" t="s">
        <v>741</v>
      </c>
      <c r="D796" s="14" t="s">
        <v>29</v>
      </c>
      <c r="E796" s="16">
        <v>12.87</v>
      </c>
      <c r="F796" s="15">
        <v>16500</v>
      </c>
    </row>
    <row r="797" spans="1:6" ht="15.75">
      <c r="A797" s="12">
        <v>788</v>
      </c>
      <c r="B797" s="14" t="s">
        <v>750</v>
      </c>
      <c r="C797" s="14" t="s">
        <v>751</v>
      </c>
      <c r="D797" s="14" t="s">
        <v>29</v>
      </c>
      <c r="E797" s="16">
        <v>0</v>
      </c>
      <c r="F797" s="15">
        <v>0</v>
      </c>
    </row>
    <row r="798" spans="1:6" ht="15.75">
      <c r="A798" s="12">
        <v>789</v>
      </c>
      <c r="B798" s="14" t="s">
        <v>752</v>
      </c>
      <c r="C798" s="14" t="s">
        <v>753</v>
      </c>
      <c r="D798" s="14" t="s">
        <v>29</v>
      </c>
      <c r="E798" s="16">
        <v>0</v>
      </c>
      <c r="F798" s="15">
        <v>0</v>
      </c>
    </row>
    <row r="799" spans="1:6" ht="15.75">
      <c r="A799" s="12">
        <v>790</v>
      </c>
      <c r="B799" s="14" t="s">
        <v>758</v>
      </c>
      <c r="C799" s="14" t="s">
        <v>759</v>
      </c>
      <c r="D799" s="14" t="s">
        <v>29</v>
      </c>
      <c r="E799" s="16">
        <v>55.49</v>
      </c>
      <c r="F799" s="15">
        <v>4500</v>
      </c>
    </row>
    <row r="800" spans="1:6" ht="15.75">
      <c r="A800" s="12">
        <v>791</v>
      </c>
      <c r="B800" s="14" t="s">
        <v>762</v>
      </c>
      <c r="C800" s="14" t="s">
        <v>763</v>
      </c>
      <c r="D800" s="14" t="s">
        <v>29</v>
      </c>
      <c r="E800" s="16">
        <v>-0.59</v>
      </c>
      <c r="F800" s="15">
        <v>4900</v>
      </c>
    </row>
    <row r="801" spans="1:6" ht="15.75">
      <c r="A801" s="12">
        <v>792</v>
      </c>
      <c r="B801" s="14" t="s">
        <v>768</v>
      </c>
      <c r="C801" s="14" t="s">
        <v>769</v>
      </c>
      <c r="D801" s="14" t="s">
        <v>29</v>
      </c>
      <c r="E801" s="16">
        <v>7.29</v>
      </c>
      <c r="F801" s="15">
        <v>12000</v>
      </c>
    </row>
    <row r="802" spans="1:6" ht="15.75">
      <c r="A802" s="12">
        <v>793</v>
      </c>
      <c r="B802" s="14" t="s">
        <v>772</v>
      </c>
      <c r="C802" s="14" t="s">
        <v>773</v>
      </c>
      <c r="D802" s="14" t="s">
        <v>29</v>
      </c>
      <c r="E802" s="16">
        <v>12.27</v>
      </c>
      <c r="F802" s="15">
        <v>37000</v>
      </c>
    </row>
    <row r="803" spans="1:6" ht="15.75">
      <c r="A803" s="12">
        <v>794</v>
      </c>
      <c r="B803" s="14" t="s">
        <v>776</v>
      </c>
      <c r="C803" s="14" t="s">
        <v>777</v>
      </c>
      <c r="D803" s="14" t="s">
        <v>29</v>
      </c>
      <c r="E803" s="16">
        <v>6.75</v>
      </c>
      <c r="F803" s="15">
        <v>29200</v>
      </c>
    </row>
    <row r="804" spans="1:6" ht="15.75">
      <c r="A804" s="12">
        <v>795</v>
      </c>
      <c r="B804" s="14" t="s">
        <v>780</v>
      </c>
      <c r="C804" s="14" t="s">
        <v>781</v>
      </c>
      <c r="D804" s="14" t="s">
        <v>29</v>
      </c>
      <c r="E804" s="16">
        <v>138.25</v>
      </c>
      <c r="F804" s="15">
        <v>15500</v>
      </c>
    </row>
    <row r="805" spans="1:6" ht="15.75">
      <c r="A805" s="12">
        <v>796</v>
      </c>
      <c r="B805" s="14" t="s">
        <v>784</v>
      </c>
      <c r="C805" s="14" t="s">
        <v>785</v>
      </c>
      <c r="D805" s="14" t="s">
        <v>29</v>
      </c>
      <c r="E805" s="16">
        <v>9.22</v>
      </c>
      <c r="F805" s="15">
        <v>11500</v>
      </c>
    </row>
    <row r="806" spans="1:6" ht="15.75">
      <c r="A806" s="12">
        <v>797</v>
      </c>
      <c r="B806" s="14" t="s">
        <v>786</v>
      </c>
      <c r="C806" s="14" t="s">
        <v>787</v>
      </c>
      <c r="D806" s="14" t="s">
        <v>29</v>
      </c>
      <c r="E806" s="16">
        <v>-0.23</v>
      </c>
      <c r="F806" s="15">
        <v>2000</v>
      </c>
    </row>
    <row r="807" spans="1:6" ht="15.75">
      <c r="A807" s="12">
        <v>798</v>
      </c>
      <c r="B807" s="14" t="s">
        <v>790</v>
      </c>
      <c r="C807" s="14" t="s">
        <v>791</v>
      </c>
      <c r="D807" s="14" t="s">
        <v>29</v>
      </c>
      <c r="E807" s="16">
        <v>8.47</v>
      </c>
      <c r="F807" s="15">
        <v>5700</v>
      </c>
    </row>
    <row r="808" spans="1:6" ht="15.75">
      <c r="A808" s="12">
        <v>799</v>
      </c>
      <c r="B808" s="14" t="s">
        <v>806</v>
      </c>
      <c r="C808" s="14" t="s">
        <v>807</v>
      </c>
      <c r="D808" s="14" t="s">
        <v>29</v>
      </c>
      <c r="E808" s="16">
        <v>6.41</v>
      </c>
      <c r="F808" s="15">
        <v>14000</v>
      </c>
    </row>
    <row r="809" spans="1:6" ht="15.75">
      <c r="A809" s="12">
        <v>800</v>
      </c>
      <c r="B809" s="14" t="s">
        <v>808</v>
      </c>
      <c r="C809" s="14" t="s">
        <v>809</v>
      </c>
      <c r="D809" s="14" t="s">
        <v>29</v>
      </c>
      <c r="E809" s="16">
        <v>4.73</v>
      </c>
      <c r="F809" s="15">
        <v>17500</v>
      </c>
    </row>
    <row r="810" spans="1:6" ht="15.75">
      <c r="A810" s="12">
        <v>801</v>
      </c>
      <c r="B810" s="14" t="s">
        <v>838</v>
      </c>
      <c r="C810" s="14" t="s">
        <v>839</v>
      </c>
      <c r="D810" s="14" t="s">
        <v>29</v>
      </c>
      <c r="E810" s="16">
        <v>0.13</v>
      </c>
      <c r="F810" s="15">
        <v>400</v>
      </c>
    </row>
    <row r="811" spans="1:6" ht="15.75">
      <c r="A811" s="12">
        <v>802</v>
      </c>
      <c r="B811" s="14" t="s">
        <v>846</v>
      </c>
      <c r="C811" s="14" t="s">
        <v>847</v>
      </c>
      <c r="D811" s="14" t="s">
        <v>29</v>
      </c>
      <c r="E811" s="16">
        <v>7.26</v>
      </c>
      <c r="F811" s="15">
        <v>2600</v>
      </c>
    </row>
    <row r="812" spans="1:6" ht="15.75">
      <c r="A812" s="12">
        <v>803</v>
      </c>
      <c r="B812" s="14" t="s">
        <v>854</v>
      </c>
      <c r="C812" s="14" t="s">
        <v>855</v>
      </c>
      <c r="D812" s="14" t="s">
        <v>29</v>
      </c>
      <c r="E812" s="16">
        <v>21.46</v>
      </c>
      <c r="F812" s="15">
        <v>1900</v>
      </c>
    </row>
    <row r="813" spans="1:6" ht="15.75">
      <c r="A813" s="12">
        <v>804</v>
      </c>
      <c r="B813" s="14" t="s">
        <v>856</v>
      </c>
      <c r="C813" s="14" t="s">
        <v>857</v>
      </c>
      <c r="D813" s="14" t="s">
        <v>29</v>
      </c>
      <c r="E813" s="16">
        <v>5.76</v>
      </c>
      <c r="F813" s="15">
        <v>17600</v>
      </c>
    </row>
    <row r="814" spans="1:6" ht="15.75">
      <c r="A814" s="12">
        <v>805</v>
      </c>
      <c r="B814" s="14" t="s">
        <v>884</v>
      </c>
      <c r="C814" s="14" t="s">
        <v>885</v>
      </c>
      <c r="D814" s="14" t="s">
        <v>29</v>
      </c>
      <c r="E814" s="16">
        <v>15.62</v>
      </c>
      <c r="F814" s="15">
        <v>14000</v>
      </c>
    </row>
    <row r="815" spans="1:6" ht="15.75">
      <c r="A815" s="12">
        <v>806</v>
      </c>
      <c r="B815" s="14" t="s">
        <v>890</v>
      </c>
      <c r="C815" s="14" t="s">
        <v>891</v>
      </c>
      <c r="D815" s="14" t="s">
        <v>29</v>
      </c>
      <c r="E815" s="16">
        <v>-0.07</v>
      </c>
      <c r="F815" s="15">
        <v>1200</v>
      </c>
    </row>
    <row r="816" spans="1:6" ht="15.75">
      <c r="A816" s="12">
        <v>807</v>
      </c>
      <c r="B816" s="14" t="s">
        <v>914</v>
      </c>
      <c r="C816" s="14" t="s">
        <v>915</v>
      </c>
      <c r="D816" s="14" t="s">
        <v>29</v>
      </c>
      <c r="E816" s="16">
        <v>7.03</v>
      </c>
      <c r="F816" s="15">
        <v>17000</v>
      </c>
    </row>
    <row r="817" spans="1:6" ht="15.75">
      <c r="A817" s="12">
        <v>808</v>
      </c>
      <c r="B817" s="14" t="s">
        <v>918</v>
      </c>
      <c r="C817" s="14" t="s">
        <v>919</v>
      </c>
      <c r="D817" s="14" t="s">
        <v>29</v>
      </c>
      <c r="E817" s="16">
        <v>6.14</v>
      </c>
      <c r="F817" s="15">
        <v>13500</v>
      </c>
    </row>
    <row r="818" spans="1:6" ht="15.75">
      <c r="A818" s="12">
        <v>809</v>
      </c>
      <c r="B818" s="14" t="s">
        <v>920</v>
      </c>
      <c r="C818" s="14" t="s">
        <v>921</v>
      </c>
      <c r="D818" s="14" t="s">
        <v>29</v>
      </c>
      <c r="E818" s="16">
        <v>-0.45</v>
      </c>
      <c r="F818" s="15">
        <v>3800</v>
      </c>
    </row>
    <row r="819" spans="1:6" ht="15.75">
      <c r="A819" s="12">
        <v>810</v>
      </c>
      <c r="B819" s="14" t="s">
        <v>952</v>
      </c>
      <c r="C819" s="14" t="s">
        <v>953</v>
      </c>
      <c r="D819" s="14" t="s">
        <v>29</v>
      </c>
      <c r="E819" s="16">
        <v>8.23</v>
      </c>
      <c r="F819" s="15">
        <v>5600</v>
      </c>
    </row>
    <row r="820" spans="1:6" ht="15.75">
      <c r="A820" s="12">
        <v>811</v>
      </c>
      <c r="B820" s="14" t="s">
        <v>958</v>
      </c>
      <c r="C820" s="14" t="s">
        <v>959</v>
      </c>
      <c r="D820" s="14" t="s">
        <v>29</v>
      </c>
      <c r="E820" s="16">
        <v>0.17</v>
      </c>
      <c r="F820" s="15">
        <v>900</v>
      </c>
    </row>
    <row r="821" spans="1:6" ht="15.75">
      <c r="A821" s="12">
        <v>812</v>
      </c>
      <c r="B821" s="14" t="s">
        <v>964</v>
      </c>
      <c r="C821" s="14" t="s">
        <v>965</v>
      </c>
      <c r="D821" s="14" t="s">
        <v>29</v>
      </c>
      <c r="E821" s="16">
        <v>4.03</v>
      </c>
      <c r="F821" s="15">
        <v>4800</v>
      </c>
    </row>
    <row r="822" spans="1:6" ht="15.75">
      <c r="A822" s="12">
        <v>813</v>
      </c>
      <c r="B822" s="14" t="s">
        <v>968</v>
      </c>
      <c r="C822" s="14" t="s">
        <v>969</v>
      </c>
      <c r="D822" s="14" t="s">
        <v>29</v>
      </c>
      <c r="E822" s="16">
        <v>7.95</v>
      </c>
      <c r="F822" s="15">
        <v>6500</v>
      </c>
    </row>
    <row r="823" spans="1:6" ht="15.75">
      <c r="A823" s="12">
        <v>814</v>
      </c>
      <c r="B823" s="14" t="s">
        <v>970</v>
      </c>
      <c r="C823" s="14" t="s">
        <v>971</v>
      </c>
      <c r="D823" s="14" t="s">
        <v>29</v>
      </c>
      <c r="E823" s="16">
        <v>-8.92</v>
      </c>
      <c r="F823" s="15">
        <v>15300</v>
      </c>
    </row>
    <row r="824" spans="1:6" ht="15.75">
      <c r="A824" s="12">
        <v>815</v>
      </c>
      <c r="B824" s="14" t="s">
        <v>974</v>
      </c>
      <c r="C824" s="14" t="s">
        <v>975</v>
      </c>
      <c r="D824" s="14" t="s">
        <v>29</v>
      </c>
      <c r="E824" s="16">
        <v>-0.46</v>
      </c>
      <c r="F824" s="15">
        <v>1600</v>
      </c>
    </row>
    <row r="825" spans="1:6" ht="15.75">
      <c r="A825" s="12">
        <v>816</v>
      </c>
      <c r="B825" s="14" t="s">
        <v>982</v>
      </c>
      <c r="C825" s="14" t="s">
        <v>983</v>
      </c>
      <c r="D825" s="14" t="s">
        <v>29</v>
      </c>
      <c r="E825" s="16">
        <v>44.9</v>
      </c>
      <c r="F825" s="15">
        <v>15700</v>
      </c>
    </row>
    <row r="826" spans="1:6" ht="15.75">
      <c r="A826" s="12">
        <v>817</v>
      </c>
      <c r="B826" s="14" t="s">
        <v>986</v>
      </c>
      <c r="C826" s="14" t="s">
        <v>987</v>
      </c>
      <c r="D826" s="14" t="s">
        <v>29</v>
      </c>
      <c r="E826" s="16">
        <v>73.6</v>
      </c>
      <c r="F826" s="15">
        <v>10000</v>
      </c>
    </row>
    <row r="827" spans="1:6" ht="15.75">
      <c r="A827" s="12">
        <v>818</v>
      </c>
      <c r="B827" s="14" t="s">
        <v>988</v>
      </c>
      <c r="C827" s="14" t="s">
        <v>989</v>
      </c>
      <c r="D827" s="14" t="s">
        <v>29</v>
      </c>
      <c r="E827" s="16">
        <v>12.57</v>
      </c>
      <c r="F827" s="15">
        <v>2200</v>
      </c>
    </row>
    <row r="828" spans="1:6" ht="15.75">
      <c r="A828" s="12">
        <v>819</v>
      </c>
      <c r="B828" s="14" t="s">
        <v>990</v>
      </c>
      <c r="C828" s="14" t="s">
        <v>991</v>
      </c>
      <c r="D828" s="14" t="s">
        <v>29</v>
      </c>
      <c r="E828" s="16">
        <v>3.77</v>
      </c>
      <c r="F828" s="15">
        <v>22700</v>
      </c>
    </row>
    <row r="829" spans="1:6" ht="15.75">
      <c r="A829" s="12">
        <v>820</v>
      </c>
      <c r="B829" s="14" t="s">
        <v>992</v>
      </c>
      <c r="C829" s="14" t="s">
        <v>993</v>
      </c>
      <c r="D829" s="14" t="s">
        <v>29</v>
      </c>
      <c r="E829" s="16">
        <v>57.33</v>
      </c>
      <c r="F829" s="15">
        <v>16000</v>
      </c>
    </row>
    <row r="830" spans="1:6" ht="15.75">
      <c r="A830" s="12">
        <v>821</v>
      </c>
      <c r="B830" s="14" t="s">
        <v>994</v>
      </c>
      <c r="C830" s="14" t="s">
        <v>995</v>
      </c>
      <c r="D830" s="14" t="s">
        <v>29</v>
      </c>
      <c r="E830" s="16">
        <v>5.68</v>
      </c>
      <c r="F830" s="15">
        <v>15500</v>
      </c>
    </row>
    <row r="831" spans="1:6" ht="15.75">
      <c r="A831" s="12">
        <v>822</v>
      </c>
      <c r="B831" s="14" t="s">
        <v>998</v>
      </c>
      <c r="C831" s="14" t="s">
        <v>999</v>
      </c>
      <c r="D831" s="14" t="s">
        <v>29</v>
      </c>
      <c r="E831" s="16">
        <v>5.88</v>
      </c>
      <c r="F831" s="15">
        <v>23000</v>
      </c>
    </row>
    <row r="832" spans="1:6" ht="15.75">
      <c r="A832" s="12">
        <v>823</v>
      </c>
      <c r="B832" s="14" t="s">
        <v>1004</v>
      </c>
      <c r="C832" s="14" t="s">
        <v>1005</v>
      </c>
      <c r="D832" s="14" t="s">
        <v>29</v>
      </c>
      <c r="E832" s="16">
        <v>0</v>
      </c>
      <c r="F832" s="15">
        <v>0</v>
      </c>
    </row>
    <row r="833" spans="1:6" ht="15.75">
      <c r="A833" s="12">
        <v>824</v>
      </c>
      <c r="B833" s="14" t="s">
        <v>1014</v>
      </c>
      <c r="C833" s="14" t="s">
        <v>1015</v>
      </c>
      <c r="D833" s="14" t="s">
        <v>29</v>
      </c>
      <c r="E833" s="16">
        <v>7.89</v>
      </c>
      <c r="F833" s="15">
        <v>65000</v>
      </c>
    </row>
    <row r="834" spans="1:6" ht="15.75">
      <c r="A834" s="12">
        <v>825</v>
      </c>
      <c r="B834" s="14" t="s">
        <v>1016</v>
      </c>
      <c r="C834" s="14" t="s">
        <v>1017</v>
      </c>
      <c r="D834" s="14" t="s">
        <v>29</v>
      </c>
      <c r="E834" s="16">
        <v>7.24</v>
      </c>
      <c r="F834" s="15">
        <v>18600</v>
      </c>
    </row>
    <row r="835" spans="1:6" ht="15.75">
      <c r="A835" s="12">
        <v>826</v>
      </c>
      <c r="B835" s="14" t="s">
        <v>1018</v>
      </c>
      <c r="C835" s="14" t="s">
        <v>1019</v>
      </c>
      <c r="D835" s="14" t="s">
        <v>29</v>
      </c>
      <c r="E835" s="16">
        <v>11.93</v>
      </c>
      <c r="F835" s="15">
        <v>93500</v>
      </c>
    </row>
    <row r="836" spans="1:6" ht="15.75">
      <c r="A836" s="12">
        <v>827</v>
      </c>
      <c r="B836" s="14" t="s">
        <v>1022</v>
      </c>
      <c r="C836" s="14" t="s">
        <v>1023</v>
      </c>
      <c r="D836" s="14" t="s">
        <v>29</v>
      </c>
      <c r="E836" s="16">
        <v>7.54</v>
      </c>
      <c r="F836" s="15">
        <v>12300</v>
      </c>
    </row>
    <row r="837" spans="1:6" ht="15.75">
      <c r="A837" s="12">
        <v>828</v>
      </c>
      <c r="B837" s="14" t="s">
        <v>1024</v>
      </c>
      <c r="C837" s="14" t="s">
        <v>1025</v>
      </c>
      <c r="D837" s="14" t="s">
        <v>29</v>
      </c>
      <c r="E837" s="16">
        <v>13.4</v>
      </c>
      <c r="F837" s="15">
        <v>30500</v>
      </c>
    </row>
    <row r="838" spans="1:6" ht="15.75">
      <c r="A838" s="12">
        <v>829</v>
      </c>
      <c r="B838" s="14" t="s">
        <v>1042</v>
      </c>
      <c r="C838" s="14" t="s">
        <v>1043</v>
      </c>
      <c r="D838" s="14" t="s">
        <v>29</v>
      </c>
      <c r="E838" s="16">
        <v>7.55</v>
      </c>
      <c r="F838" s="15">
        <v>30000</v>
      </c>
    </row>
    <row r="839" spans="1:6" ht="15.75">
      <c r="A839" s="12">
        <v>830</v>
      </c>
      <c r="B839" s="14" t="s">
        <v>2042</v>
      </c>
      <c r="C839" s="14" t="s">
        <v>2043</v>
      </c>
      <c r="D839" s="14" t="s">
        <v>29</v>
      </c>
      <c r="E839" s="16">
        <v>0</v>
      </c>
      <c r="F839" s="14"/>
    </row>
    <row r="840" spans="1:6" ht="15.75">
      <c r="A840" s="12">
        <v>831</v>
      </c>
      <c r="B840" s="14" t="s">
        <v>1050</v>
      </c>
      <c r="C840" s="14" t="s">
        <v>1051</v>
      </c>
      <c r="D840" s="14" t="s">
        <v>29</v>
      </c>
      <c r="E840" s="16">
        <v>5.45</v>
      </c>
      <c r="F840" s="15">
        <v>15800</v>
      </c>
    </row>
    <row r="841" spans="1:6" ht="15.75">
      <c r="A841" s="12">
        <v>832</v>
      </c>
      <c r="B841" s="14" t="s">
        <v>1054</v>
      </c>
      <c r="C841" s="14" t="s">
        <v>1055</v>
      </c>
      <c r="D841" s="14" t="s">
        <v>29</v>
      </c>
      <c r="E841" s="16">
        <v>15.18</v>
      </c>
      <c r="F841" s="15">
        <v>15000</v>
      </c>
    </row>
    <row r="842" spans="1:6" ht="15.75">
      <c r="A842" s="12">
        <v>833</v>
      </c>
      <c r="B842" s="14" t="s">
        <v>1056</v>
      </c>
      <c r="C842" s="14" t="s">
        <v>1057</v>
      </c>
      <c r="D842" s="14" t="s">
        <v>29</v>
      </c>
      <c r="E842" s="16">
        <v>6.55</v>
      </c>
      <c r="F842" s="15">
        <v>17500</v>
      </c>
    </row>
    <row r="843" spans="1:6" ht="15.75">
      <c r="A843" s="12">
        <v>834</v>
      </c>
      <c r="B843" s="14" t="s">
        <v>1058</v>
      </c>
      <c r="C843" s="14" t="s">
        <v>1059</v>
      </c>
      <c r="D843" s="14" t="s">
        <v>29</v>
      </c>
      <c r="E843" s="16">
        <v>-0.02</v>
      </c>
      <c r="F843" s="15">
        <v>500</v>
      </c>
    </row>
    <row r="844" spans="1:6" ht="15.75">
      <c r="A844" s="12">
        <v>835</v>
      </c>
      <c r="B844" s="14" t="s">
        <v>1064</v>
      </c>
      <c r="C844" s="14" t="s">
        <v>1065</v>
      </c>
      <c r="D844" s="14" t="s">
        <v>29</v>
      </c>
      <c r="E844" s="16">
        <v>74.27</v>
      </c>
      <c r="F844" s="15">
        <v>0</v>
      </c>
    </row>
    <row r="845" spans="1:6" ht="15.75">
      <c r="A845" s="12">
        <v>836</v>
      </c>
      <c r="B845" s="14" t="s">
        <v>1072</v>
      </c>
      <c r="C845" s="14" t="s">
        <v>1073</v>
      </c>
      <c r="D845" s="14" t="s">
        <v>29</v>
      </c>
      <c r="E845" s="16">
        <v>-0.08</v>
      </c>
      <c r="F845" s="15">
        <v>500</v>
      </c>
    </row>
    <row r="846" spans="1:6" ht="15.75">
      <c r="A846" s="12">
        <v>837</v>
      </c>
      <c r="B846" s="14" t="s">
        <v>1078</v>
      </c>
      <c r="C846" s="14" t="s">
        <v>1079</v>
      </c>
      <c r="D846" s="14" t="s">
        <v>29</v>
      </c>
      <c r="E846" s="16">
        <v>5.27</v>
      </c>
      <c r="F846" s="15">
        <v>34800</v>
      </c>
    </row>
    <row r="847" spans="1:6" ht="15.75">
      <c r="A847" s="12">
        <v>838</v>
      </c>
      <c r="B847" s="14" t="s">
        <v>1084</v>
      </c>
      <c r="C847" s="14" t="s">
        <v>1085</v>
      </c>
      <c r="D847" s="14" t="s">
        <v>29</v>
      </c>
      <c r="E847" s="16">
        <v>436.57</v>
      </c>
      <c r="F847" s="15">
        <v>6000</v>
      </c>
    </row>
    <row r="848" spans="1:6" ht="15.75">
      <c r="A848" s="12">
        <v>839</v>
      </c>
      <c r="B848" s="14" t="s">
        <v>1114</v>
      </c>
      <c r="C848" s="14" t="s">
        <v>1115</v>
      </c>
      <c r="D848" s="14" t="s">
        <v>29</v>
      </c>
      <c r="E848" s="16">
        <v>-3.82</v>
      </c>
      <c r="F848" s="15">
        <v>9500</v>
      </c>
    </row>
    <row r="849" spans="1:6" ht="15.75">
      <c r="A849" s="12">
        <v>840</v>
      </c>
      <c r="B849" s="14" t="s">
        <v>1116</v>
      </c>
      <c r="C849" s="14" t="s">
        <v>1117</v>
      </c>
      <c r="D849" s="14" t="s">
        <v>29</v>
      </c>
      <c r="E849" s="16">
        <v>3.87</v>
      </c>
      <c r="F849" s="15">
        <v>10900</v>
      </c>
    </row>
    <row r="850" spans="1:6" ht="15.75">
      <c r="A850" s="12">
        <v>841</v>
      </c>
      <c r="B850" s="14" t="s">
        <v>1122</v>
      </c>
      <c r="C850" s="14" t="s">
        <v>1123</v>
      </c>
      <c r="D850" s="14" t="s">
        <v>29</v>
      </c>
      <c r="E850" s="16">
        <v>-7.01</v>
      </c>
      <c r="F850" s="15">
        <v>1500</v>
      </c>
    </row>
    <row r="851" spans="1:6" ht="15.75">
      <c r="A851" s="12">
        <v>842</v>
      </c>
      <c r="B851" s="14" t="s">
        <v>1136</v>
      </c>
      <c r="C851" s="14" t="s">
        <v>1137</v>
      </c>
      <c r="D851" s="14" t="s">
        <v>29</v>
      </c>
      <c r="E851" s="16">
        <v>-31.53</v>
      </c>
      <c r="F851" s="15">
        <v>8000</v>
      </c>
    </row>
    <row r="852" spans="1:6" ht="15.75">
      <c r="A852" s="12">
        <v>843</v>
      </c>
      <c r="B852" s="14" t="s">
        <v>1142</v>
      </c>
      <c r="C852" s="14" t="s">
        <v>1143</v>
      </c>
      <c r="D852" s="14" t="s">
        <v>29</v>
      </c>
      <c r="E852" s="16">
        <v>15.76</v>
      </c>
      <c r="F852" s="15">
        <v>11800</v>
      </c>
    </row>
    <row r="853" spans="1:6" ht="15.75">
      <c r="A853" s="12">
        <v>844</v>
      </c>
      <c r="B853" s="14" t="s">
        <v>1144</v>
      </c>
      <c r="C853" s="14" t="s">
        <v>1145</v>
      </c>
      <c r="D853" s="14" t="s">
        <v>29</v>
      </c>
      <c r="E853" s="16">
        <v>-0.83</v>
      </c>
      <c r="F853" s="15">
        <v>2300</v>
      </c>
    </row>
    <row r="854" spans="1:6" ht="15.75">
      <c r="A854" s="12">
        <v>845</v>
      </c>
      <c r="B854" s="14" t="s">
        <v>1146</v>
      </c>
      <c r="C854" s="14" t="s">
        <v>1147</v>
      </c>
      <c r="D854" s="14" t="s">
        <v>29</v>
      </c>
      <c r="E854" s="16">
        <v>14.18</v>
      </c>
      <c r="F854" s="15">
        <v>18000</v>
      </c>
    </row>
    <row r="855" spans="1:6" ht="15.75">
      <c r="A855" s="12">
        <v>846</v>
      </c>
      <c r="B855" s="14" t="s">
        <v>1154</v>
      </c>
      <c r="C855" s="14" t="s">
        <v>1155</v>
      </c>
      <c r="D855" s="14" t="s">
        <v>29</v>
      </c>
      <c r="E855" s="16">
        <v>11.92</v>
      </c>
      <c r="F855" s="15">
        <v>13900</v>
      </c>
    </row>
    <row r="856" spans="1:6" ht="15.75">
      <c r="A856" s="12">
        <v>847</v>
      </c>
      <c r="B856" s="14" t="s">
        <v>1162</v>
      </c>
      <c r="C856" s="14" t="s">
        <v>1163</v>
      </c>
      <c r="D856" s="14" t="s">
        <v>29</v>
      </c>
      <c r="E856" s="16">
        <v>32.98</v>
      </c>
      <c r="F856" s="15">
        <v>16500</v>
      </c>
    </row>
    <row r="857" spans="1:6" ht="15.75">
      <c r="A857" s="12">
        <v>848</v>
      </c>
      <c r="B857" s="14" t="s">
        <v>1168</v>
      </c>
      <c r="C857" s="14" t="s">
        <v>1169</v>
      </c>
      <c r="D857" s="14" t="s">
        <v>29</v>
      </c>
      <c r="E857" s="16">
        <v>24.14</v>
      </c>
      <c r="F857" s="15">
        <v>6100</v>
      </c>
    </row>
    <row r="858" spans="1:6" ht="15.75">
      <c r="A858" s="12">
        <v>849</v>
      </c>
      <c r="B858" s="14" t="s">
        <v>1172</v>
      </c>
      <c r="C858" s="14" t="s">
        <v>1173</v>
      </c>
      <c r="D858" s="14" t="s">
        <v>29</v>
      </c>
      <c r="E858" s="16">
        <v>19.59</v>
      </c>
      <c r="F858" s="15">
        <v>15900</v>
      </c>
    </row>
    <row r="859" spans="1:6" ht="15.75">
      <c r="A859" s="12">
        <v>850</v>
      </c>
      <c r="B859" s="14" t="s">
        <v>1178</v>
      </c>
      <c r="C859" s="14" t="s">
        <v>1179</v>
      </c>
      <c r="D859" s="14" t="s">
        <v>29</v>
      </c>
      <c r="E859" s="16">
        <v>56.11</v>
      </c>
      <c r="F859" s="15">
        <v>10500</v>
      </c>
    </row>
    <row r="860" spans="1:6" ht="15.75">
      <c r="A860" s="12">
        <v>851</v>
      </c>
      <c r="B860" s="14" t="s">
        <v>1182</v>
      </c>
      <c r="C860" s="14" t="s">
        <v>1183</v>
      </c>
      <c r="D860" s="14" t="s">
        <v>29</v>
      </c>
      <c r="E860" s="16">
        <v>6.94</v>
      </c>
      <c r="F860" s="15">
        <v>9000</v>
      </c>
    </row>
    <row r="861" spans="1:6" ht="15.75">
      <c r="A861" s="12">
        <v>852</v>
      </c>
      <c r="B861" s="14" t="s">
        <v>1188</v>
      </c>
      <c r="C861" s="14" t="s">
        <v>1189</v>
      </c>
      <c r="D861" s="14" t="s">
        <v>29</v>
      </c>
      <c r="E861" s="16">
        <v>-0.33</v>
      </c>
      <c r="F861" s="15">
        <v>1100</v>
      </c>
    </row>
    <row r="862" spans="1:6" ht="15.75">
      <c r="A862" s="12">
        <v>853</v>
      </c>
      <c r="B862" s="14" t="s">
        <v>1198</v>
      </c>
      <c r="C862" s="14" t="s">
        <v>1199</v>
      </c>
      <c r="D862" s="14" t="s">
        <v>29</v>
      </c>
      <c r="E862" s="16">
        <v>7.51</v>
      </c>
      <c r="F862" s="15">
        <v>7000</v>
      </c>
    </row>
    <row r="863" spans="1:6" ht="15.75">
      <c r="A863" s="12">
        <v>854</v>
      </c>
      <c r="B863" s="14" t="s">
        <v>1200</v>
      </c>
      <c r="C863" s="14" t="s">
        <v>1201</v>
      </c>
      <c r="D863" s="14" t="s">
        <v>29</v>
      </c>
      <c r="E863" s="16">
        <v>267.11</v>
      </c>
      <c r="F863" s="15">
        <v>3500</v>
      </c>
    </row>
    <row r="864" spans="1:6" ht="15.75">
      <c r="A864" s="12">
        <v>855</v>
      </c>
      <c r="B864" s="14" t="s">
        <v>1208</v>
      </c>
      <c r="C864" s="14" t="s">
        <v>1209</v>
      </c>
      <c r="D864" s="14" t="s">
        <v>29</v>
      </c>
      <c r="E864" s="16">
        <v>-0.97</v>
      </c>
      <c r="F864" s="15">
        <v>500</v>
      </c>
    </row>
    <row r="865" spans="1:6" ht="15.75">
      <c r="A865" s="12">
        <v>856</v>
      </c>
      <c r="B865" s="14" t="s">
        <v>1212</v>
      </c>
      <c r="C865" s="14" t="s">
        <v>1213</v>
      </c>
      <c r="D865" s="14" t="s">
        <v>29</v>
      </c>
      <c r="E865" s="16">
        <v>5.08</v>
      </c>
      <c r="F865" s="15">
        <v>58000</v>
      </c>
    </row>
    <row r="866" spans="1:6" ht="15.75">
      <c r="A866" s="12">
        <v>857</v>
      </c>
      <c r="B866" s="14" t="s">
        <v>1214</v>
      </c>
      <c r="C866" s="14" t="s">
        <v>1215</v>
      </c>
      <c r="D866" s="14" t="s">
        <v>29</v>
      </c>
      <c r="E866" s="16">
        <v>14.22</v>
      </c>
      <c r="F866" s="15">
        <v>12000</v>
      </c>
    </row>
    <row r="867" spans="1:6" ht="15.75">
      <c r="A867" s="12">
        <v>858</v>
      </c>
      <c r="B867" s="14" t="s">
        <v>1220</v>
      </c>
      <c r="C867" s="14" t="s">
        <v>1221</v>
      </c>
      <c r="D867" s="14" t="s">
        <v>29</v>
      </c>
      <c r="E867" s="16">
        <v>-8.85</v>
      </c>
      <c r="F867" s="15">
        <v>2800</v>
      </c>
    </row>
    <row r="868" spans="1:6" ht="15.75">
      <c r="A868" s="12">
        <v>859</v>
      </c>
      <c r="B868" s="14" t="s">
        <v>1224</v>
      </c>
      <c r="C868" s="14" t="s">
        <v>1225</v>
      </c>
      <c r="D868" s="14" t="s">
        <v>29</v>
      </c>
      <c r="E868" s="16">
        <v>0.11</v>
      </c>
      <c r="F868" s="15">
        <v>700</v>
      </c>
    </row>
    <row r="869" spans="1:6" ht="15.75">
      <c r="A869" s="12">
        <v>860</v>
      </c>
      <c r="B869" s="14" t="s">
        <v>1226</v>
      </c>
      <c r="C869" s="14" t="s">
        <v>1227</v>
      </c>
      <c r="D869" s="14" t="s">
        <v>29</v>
      </c>
      <c r="E869" s="16">
        <v>6.24</v>
      </c>
      <c r="F869" s="15">
        <v>10000</v>
      </c>
    </row>
    <row r="870" spans="1:6" ht="15.75">
      <c r="A870" s="12">
        <v>861</v>
      </c>
      <c r="B870" s="14" t="s">
        <v>1230</v>
      </c>
      <c r="C870" s="14" t="s">
        <v>1231</v>
      </c>
      <c r="D870" s="14" t="s">
        <v>29</v>
      </c>
      <c r="E870" s="16">
        <v>47.81</v>
      </c>
      <c r="F870" s="15">
        <v>1700</v>
      </c>
    </row>
    <row r="871" spans="1:6" ht="15.75">
      <c r="A871" s="12">
        <v>862</v>
      </c>
      <c r="B871" s="14" t="s">
        <v>1234</v>
      </c>
      <c r="C871" s="14" t="s">
        <v>1235</v>
      </c>
      <c r="D871" s="14" t="s">
        <v>29</v>
      </c>
      <c r="E871" s="16">
        <v>-52.18</v>
      </c>
      <c r="F871" s="15">
        <v>14400</v>
      </c>
    </row>
    <row r="872" spans="1:6" ht="15.75">
      <c r="A872" s="12">
        <v>863</v>
      </c>
      <c r="B872" s="14" t="s">
        <v>1236</v>
      </c>
      <c r="C872" s="14" t="s">
        <v>1237</v>
      </c>
      <c r="D872" s="14" t="s">
        <v>29</v>
      </c>
      <c r="E872" s="16">
        <v>14.93</v>
      </c>
      <c r="F872" s="15">
        <v>10500</v>
      </c>
    </row>
    <row r="873" spans="1:6" ht="15.75">
      <c r="A873" s="12">
        <v>864</v>
      </c>
      <c r="B873" s="14" t="s">
        <v>1240</v>
      </c>
      <c r="C873" s="14" t="s">
        <v>1241</v>
      </c>
      <c r="D873" s="14" t="s">
        <v>29</v>
      </c>
      <c r="E873" s="16">
        <v>10.92</v>
      </c>
      <c r="F873" s="15">
        <v>4300</v>
      </c>
    </row>
    <row r="874" spans="1:6" ht="15.75">
      <c r="A874" s="12">
        <v>865</v>
      </c>
      <c r="B874" s="14" t="s">
        <v>1246</v>
      </c>
      <c r="C874" s="14" t="s">
        <v>1247</v>
      </c>
      <c r="D874" s="14" t="s">
        <v>29</v>
      </c>
      <c r="E874" s="16">
        <v>-0.47</v>
      </c>
      <c r="F874" s="15">
        <v>600</v>
      </c>
    </row>
    <row r="875" spans="1:6" ht="15.75">
      <c r="A875" s="12">
        <v>866</v>
      </c>
      <c r="B875" s="14" t="s">
        <v>1280</v>
      </c>
      <c r="C875" s="14" t="s">
        <v>1281</v>
      </c>
      <c r="D875" s="14" t="s">
        <v>29</v>
      </c>
      <c r="E875" s="16">
        <v>2093.03</v>
      </c>
      <c r="F875" s="15">
        <v>7000</v>
      </c>
    </row>
    <row r="876" spans="1:6" ht="15.75">
      <c r="A876" s="12">
        <v>867</v>
      </c>
      <c r="B876" s="14" t="s">
        <v>1286</v>
      </c>
      <c r="C876" s="14" t="s">
        <v>1287</v>
      </c>
      <c r="D876" s="14" t="s">
        <v>29</v>
      </c>
      <c r="E876" s="16">
        <v>-16.15</v>
      </c>
      <c r="F876" s="15">
        <v>2000</v>
      </c>
    </row>
    <row r="877" spans="1:6" ht="15.75">
      <c r="A877" s="12">
        <v>868</v>
      </c>
      <c r="B877" s="14" t="s">
        <v>1288</v>
      </c>
      <c r="C877" s="14" t="s">
        <v>1289</v>
      </c>
      <c r="D877" s="14" t="s">
        <v>29</v>
      </c>
      <c r="E877" s="16">
        <v>-0.25</v>
      </c>
      <c r="F877" s="15">
        <v>500</v>
      </c>
    </row>
    <row r="878" spans="1:6" ht="15.75">
      <c r="A878" s="12">
        <v>869</v>
      </c>
      <c r="B878" s="14" t="s">
        <v>1296</v>
      </c>
      <c r="C878" s="14" t="s">
        <v>1297</v>
      </c>
      <c r="D878" s="14" t="s">
        <v>29</v>
      </c>
      <c r="E878" s="16">
        <v>7.23</v>
      </c>
      <c r="F878" s="15">
        <v>7300</v>
      </c>
    </row>
    <row r="879" spans="1:6" ht="15.75">
      <c r="A879" s="12">
        <v>870</v>
      </c>
      <c r="B879" s="14" t="s">
        <v>1304</v>
      </c>
      <c r="C879" s="14" t="s">
        <v>1305</v>
      </c>
      <c r="D879" s="14" t="s">
        <v>29</v>
      </c>
      <c r="E879" s="16">
        <v>-20.49</v>
      </c>
      <c r="F879" s="15">
        <v>8000</v>
      </c>
    </row>
    <row r="880" spans="1:6" ht="15.75">
      <c r="A880" s="12">
        <v>871</v>
      </c>
      <c r="B880" s="14" t="s">
        <v>1312</v>
      </c>
      <c r="C880" s="14" t="s">
        <v>1313</v>
      </c>
      <c r="D880" s="14" t="s">
        <v>29</v>
      </c>
      <c r="E880" s="16">
        <v>12.19</v>
      </c>
      <c r="F880" s="15">
        <v>18000</v>
      </c>
    </row>
    <row r="881" spans="1:6" ht="15.75">
      <c r="A881" s="12">
        <v>872</v>
      </c>
      <c r="B881" s="14" t="s">
        <v>1322</v>
      </c>
      <c r="C881" s="14" t="s">
        <v>1323</v>
      </c>
      <c r="D881" s="14" t="s">
        <v>29</v>
      </c>
      <c r="E881" s="16">
        <v>103.43</v>
      </c>
      <c r="F881" s="15">
        <v>14000</v>
      </c>
    </row>
    <row r="882" spans="1:6" ht="15.75">
      <c r="A882" s="12">
        <v>873</v>
      </c>
      <c r="B882" s="14" t="s">
        <v>1324</v>
      </c>
      <c r="C882" s="14" t="s">
        <v>1325</v>
      </c>
      <c r="D882" s="14" t="s">
        <v>29</v>
      </c>
      <c r="E882" s="16">
        <v>-0.16</v>
      </c>
      <c r="F882" s="15">
        <v>1100</v>
      </c>
    </row>
    <row r="883" spans="1:6" ht="15.75">
      <c r="A883" s="12">
        <v>874</v>
      </c>
      <c r="B883" s="14" t="s">
        <v>1326</v>
      </c>
      <c r="C883" s="14" t="s">
        <v>1327</v>
      </c>
      <c r="D883" s="14" t="s">
        <v>29</v>
      </c>
      <c r="E883" s="16">
        <v>-5.77</v>
      </c>
      <c r="F883" s="15">
        <v>9500</v>
      </c>
    </row>
    <row r="884" spans="1:6" ht="15.75">
      <c r="A884" s="12">
        <v>875</v>
      </c>
      <c r="B884" s="14" t="s">
        <v>1328</v>
      </c>
      <c r="C884" s="14" t="s">
        <v>1329</v>
      </c>
      <c r="D884" s="14" t="s">
        <v>29</v>
      </c>
      <c r="E884" s="16">
        <v>5.97</v>
      </c>
      <c r="F884" s="15">
        <v>26000</v>
      </c>
    </row>
    <row r="885" spans="1:6" ht="15.75">
      <c r="A885" s="12">
        <v>876</v>
      </c>
      <c r="B885" s="14" t="s">
        <v>1334</v>
      </c>
      <c r="C885" s="14" t="s">
        <v>1335</v>
      </c>
      <c r="D885" s="14" t="s">
        <v>29</v>
      </c>
      <c r="E885" s="16">
        <v>-1.43</v>
      </c>
      <c r="F885" s="15">
        <v>900</v>
      </c>
    </row>
    <row r="886" spans="1:6" ht="15.75">
      <c r="A886" s="12">
        <v>877</v>
      </c>
      <c r="B886" s="14" t="s">
        <v>1340</v>
      </c>
      <c r="C886" s="14" t="s">
        <v>1341</v>
      </c>
      <c r="D886" s="14" t="s">
        <v>29</v>
      </c>
      <c r="E886" s="16">
        <v>16.38</v>
      </c>
      <c r="F886" s="15">
        <v>101000</v>
      </c>
    </row>
    <row r="887" spans="1:6" ht="15.75">
      <c r="A887" s="12">
        <v>878</v>
      </c>
      <c r="B887" s="14" t="s">
        <v>1346</v>
      </c>
      <c r="C887" s="14" t="s">
        <v>1347</v>
      </c>
      <c r="D887" s="14" t="s">
        <v>29</v>
      </c>
      <c r="E887" s="16">
        <v>-623.96</v>
      </c>
      <c r="F887" s="15">
        <v>26400</v>
      </c>
    </row>
    <row r="888" spans="1:6" ht="15.75">
      <c r="A888" s="12">
        <v>879</v>
      </c>
      <c r="B888" s="14" t="s">
        <v>1350</v>
      </c>
      <c r="C888" s="14" t="s">
        <v>1351</v>
      </c>
      <c r="D888" s="14" t="s">
        <v>29</v>
      </c>
      <c r="E888" s="16">
        <v>435.83</v>
      </c>
      <c r="F888" s="15">
        <v>26900</v>
      </c>
    </row>
    <row r="889" spans="1:6" ht="15.75">
      <c r="A889" s="12">
        <v>880</v>
      </c>
      <c r="B889" s="14" t="s">
        <v>1354</v>
      </c>
      <c r="C889" s="14" t="s">
        <v>1355</v>
      </c>
      <c r="D889" s="14" t="s">
        <v>29</v>
      </c>
      <c r="E889" s="16">
        <v>38.75</v>
      </c>
      <c r="F889" s="15">
        <v>1600</v>
      </c>
    </row>
    <row r="890" spans="1:6" ht="15.75">
      <c r="A890" s="12">
        <v>881</v>
      </c>
      <c r="B890" s="14" t="s">
        <v>1360</v>
      </c>
      <c r="C890" s="14" t="s">
        <v>1361</v>
      </c>
      <c r="D890" s="14" t="s">
        <v>29</v>
      </c>
      <c r="E890" s="16">
        <v>-0.92</v>
      </c>
      <c r="F890" s="15">
        <v>4500</v>
      </c>
    </row>
    <row r="891" spans="1:6" ht="15.75">
      <c r="A891" s="12">
        <v>882</v>
      </c>
      <c r="B891" s="14" t="s">
        <v>1370</v>
      </c>
      <c r="C891" s="14" t="s">
        <v>1371</v>
      </c>
      <c r="D891" s="14" t="s">
        <v>29</v>
      </c>
      <c r="E891" s="16">
        <v>-3.46</v>
      </c>
      <c r="F891" s="15">
        <v>2100</v>
      </c>
    </row>
    <row r="892" spans="1:6" ht="15.75">
      <c r="A892" s="12">
        <v>883</v>
      </c>
      <c r="B892" s="14" t="s">
        <v>1374</v>
      </c>
      <c r="C892" s="14" t="s">
        <v>1375</v>
      </c>
      <c r="D892" s="14" t="s">
        <v>29</v>
      </c>
      <c r="E892" s="16">
        <v>-0.64</v>
      </c>
      <c r="F892" s="15">
        <v>1600</v>
      </c>
    </row>
    <row r="893" spans="1:6" ht="15.75">
      <c r="A893" s="12">
        <v>884</v>
      </c>
      <c r="B893" s="14" t="s">
        <v>1378</v>
      </c>
      <c r="C893" s="14" t="s">
        <v>1379</v>
      </c>
      <c r="D893" s="14" t="s">
        <v>29</v>
      </c>
      <c r="E893" s="16">
        <v>15.81</v>
      </c>
      <c r="F893" s="15">
        <v>7400</v>
      </c>
    </row>
    <row r="894" spans="1:6" ht="15.75">
      <c r="A894" s="12">
        <v>885</v>
      </c>
      <c r="B894" s="14" t="s">
        <v>1388</v>
      </c>
      <c r="C894" s="14" t="s">
        <v>1389</v>
      </c>
      <c r="D894" s="14" t="s">
        <v>29</v>
      </c>
      <c r="E894" s="16">
        <v>-0.12</v>
      </c>
      <c r="F894" s="15">
        <v>800</v>
      </c>
    </row>
    <row r="895" spans="1:6" ht="15.75">
      <c r="A895" s="12">
        <v>886</v>
      </c>
      <c r="B895" s="14" t="s">
        <v>1394</v>
      </c>
      <c r="C895" s="14" t="s">
        <v>1395</v>
      </c>
      <c r="D895" s="14" t="s">
        <v>29</v>
      </c>
      <c r="E895" s="16">
        <v>-0.89</v>
      </c>
      <c r="F895" s="15">
        <v>1700</v>
      </c>
    </row>
    <row r="896" spans="1:6" ht="15.75">
      <c r="A896" s="12">
        <v>887</v>
      </c>
      <c r="B896" s="14" t="s">
        <v>1406</v>
      </c>
      <c r="C896" s="14" t="s">
        <v>1407</v>
      </c>
      <c r="D896" s="14" t="s">
        <v>29</v>
      </c>
      <c r="E896" s="16">
        <v>8.93</v>
      </c>
      <c r="F896" s="15">
        <v>39800</v>
      </c>
    </row>
    <row r="897" spans="1:6" ht="15.75">
      <c r="A897" s="12">
        <v>888</v>
      </c>
      <c r="B897" s="14" t="s">
        <v>1408</v>
      </c>
      <c r="C897" s="14" t="s">
        <v>1409</v>
      </c>
      <c r="D897" s="14" t="s">
        <v>29</v>
      </c>
      <c r="E897" s="16">
        <v>12.01</v>
      </c>
      <c r="F897" s="15">
        <v>1400</v>
      </c>
    </row>
    <row r="898" spans="1:6" ht="15.75">
      <c r="A898" s="12">
        <v>889</v>
      </c>
      <c r="B898" s="14" t="s">
        <v>1410</v>
      </c>
      <c r="C898" s="14" t="s">
        <v>1411</v>
      </c>
      <c r="D898" s="14" t="s">
        <v>29</v>
      </c>
      <c r="E898" s="16">
        <v>6.2</v>
      </c>
      <c r="F898" s="15">
        <v>30100</v>
      </c>
    </row>
    <row r="899" spans="1:6" ht="15.75">
      <c r="A899" s="12">
        <v>890</v>
      </c>
      <c r="B899" s="14" t="s">
        <v>1420</v>
      </c>
      <c r="C899" s="14" t="s">
        <v>1421</v>
      </c>
      <c r="D899" s="14" t="s">
        <v>29</v>
      </c>
      <c r="E899" s="16">
        <v>6.35</v>
      </c>
      <c r="F899" s="15">
        <v>20000</v>
      </c>
    </row>
    <row r="900" spans="1:6" ht="15.75">
      <c r="A900" s="12">
        <v>891</v>
      </c>
      <c r="B900" s="14" t="s">
        <v>1422</v>
      </c>
      <c r="C900" s="14" t="s">
        <v>1423</v>
      </c>
      <c r="D900" s="14" t="s">
        <v>29</v>
      </c>
      <c r="E900" s="16">
        <v>-4.27</v>
      </c>
      <c r="F900" s="15">
        <v>11100</v>
      </c>
    </row>
    <row r="901" spans="1:6" ht="15.75">
      <c r="A901" s="12">
        <v>892</v>
      </c>
      <c r="B901" s="14" t="s">
        <v>1438</v>
      </c>
      <c r="C901" s="14" t="s">
        <v>1439</v>
      </c>
      <c r="D901" s="14" t="s">
        <v>29</v>
      </c>
      <c r="E901" s="16">
        <v>-1.95</v>
      </c>
      <c r="F901" s="15">
        <v>3000</v>
      </c>
    </row>
    <row r="902" spans="1:6" ht="15.75">
      <c r="A902" s="12">
        <v>893</v>
      </c>
      <c r="B902" s="14" t="s">
        <v>1448</v>
      </c>
      <c r="C902" s="14" t="s">
        <v>1449</v>
      </c>
      <c r="D902" s="14" t="s">
        <v>29</v>
      </c>
      <c r="E902" s="16">
        <v>16.99</v>
      </c>
      <c r="F902" s="15">
        <v>13000</v>
      </c>
    </row>
    <row r="903" spans="1:6" ht="15.75">
      <c r="A903" s="12">
        <v>894</v>
      </c>
      <c r="B903" s="14" t="s">
        <v>1450</v>
      </c>
      <c r="C903" s="14" t="s">
        <v>1451</v>
      </c>
      <c r="D903" s="14" t="s">
        <v>29</v>
      </c>
      <c r="E903" s="16">
        <v>10.33</v>
      </c>
      <c r="F903" s="15">
        <v>15500</v>
      </c>
    </row>
    <row r="904" spans="1:6" ht="15.75">
      <c r="A904" s="12">
        <v>895</v>
      </c>
      <c r="B904" s="14" t="s">
        <v>1452</v>
      </c>
      <c r="C904" s="14" t="s">
        <v>1453</v>
      </c>
      <c r="D904" s="14" t="s">
        <v>29</v>
      </c>
      <c r="E904" s="16">
        <v>7.52</v>
      </c>
      <c r="F904" s="15">
        <v>8500</v>
      </c>
    </row>
    <row r="905" spans="1:6" ht="15.75">
      <c r="A905" s="12">
        <v>896</v>
      </c>
      <c r="B905" s="14" t="s">
        <v>1456</v>
      </c>
      <c r="C905" s="14" t="s">
        <v>1457</v>
      </c>
      <c r="D905" s="14" t="s">
        <v>29</v>
      </c>
      <c r="E905" s="16">
        <v>7.87</v>
      </c>
      <c r="F905" s="15">
        <v>24400</v>
      </c>
    </row>
    <row r="906" spans="1:6" ht="15.75">
      <c r="A906" s="12">
        <v>897</v>
      </c>
      <c r="B906" s="14" t="s">
        <v>1461</v>
      </c>
      <c r="C906" s="14" t="s">
        <v>757</v>
      </c>
      <c r="D906" s="14" t="s">
        <v>29</v>
      </c>
      <c r="E906" s="16">
        <v>-9.69</v>
      </c>
      <c r="F906" s="15">
        <v>2600</v>
      </c>
    </row>
    <row r="907" spans="1:6" ht="15.75">
      <c r="A907" s="12">
        <v>898</v>
      </c>
      <c r="B907" s="14" t="s">
        <v>1482</v>
      </c>
      <c r="C907" s="14" t="s">
        <v>1483</v>
      </c>
      <c r="D907" s="14" t="s">
        <v>29</v>
      </c>
      <c r="E907" s="16">
        <v>-1.26</v>
      </c>
      <c r="F907" s="15">
        <v>1900</v>
      </c>
    </row>
    <row r="908" spans="1:6" ht="15.75">
      <c r="A908" s="12">
        <v>899</v>
      </c>
      <c r="B908" s="14" t="s">
        <v>1492</v>
      </c>
      <c r="C908" s="14" t="s">
        <v>1493</v>
      </c>
      <c r="D908" s="14" t="s">
        <v>29</v>
      </c>
      <c r="E908" s="16">
        <v>8.39</v>
      </c>
      <c r="F908" s="15">
        <v>24500</v>
      </c>
    </row>
    <row r="909" spans="1:6" ht="15.75">
      <c r="A909" s="12">
        <v>900</v>
      </c>
      <c r="B909" s="14" t="s">
        <v>1498</v>
      </c>
      <c r="C909" s="14" t="s">
        <v>1499</v>
      </c>
      <c r="D909" s="14" t="s">
        <v>29</v>
      </c>
      <c r="E909" s="16">
        <v>4.39</v>
      </c>
      <c r="F909" s="15">
        <v>15800</v>
      </c>
    </row>
    <row r="910" spans="1:6" ht="15.75">
      <c r="A910" s="12">
        <v>901</v>
      </c>
      <c r="B910" s="14" t="s">
        <v>1502</v>
      </c>
      <c r="C910" s="14" t="s">
        <v>1503</v>
      </c>
      <c r="D910" s="14" t="s">
        <v>29</v>
      </c>
      <c r="E910" s="16">
        <v>6.99</v>
      </c>
      <c r="F910" s="15">
        <v>19100</v>
      </c>
    </row>
    <row r="911" spans="1:6" ht="15.75">
      <c r="A911" s="12">
        <v>902</v>
      </c>
      <c r="B911" s="14" t="s">
        <v>1504</v>
      </c>
      <c r="C911" s="14" t="s">
        <v>1505</v>
      </c>
      <c r="D911" s="14" t="s">
        <v>29</v>
      </c>
      <c r="E911" s="16">
        <v>3.72</v>
      </c>
      <c r="F911" s="15">
        <v>2500</v>
      </c>
    </row>
    <row r="912" spans="1:6" ht="15.75">
      <c r="A912" s="12">
        <v>903</v>
      </c>
      <c r="B912" s="14" t="s">
        <v>1506</v>
      </c>
      <c r="C912" s="14" t="s">
        <v>1507</v>
      </c>
      <c r="D912" s="14" t="s">
        <v>29</v>
      </c>
      <c r="E912" s="16">
        <v>22.88</v>
      </c>
      <c r="F912" s="15">
        <v>12500</v>
      </c>
    </row>
    <row r="913" spans="1:6" ht="15.75">
      <c r="A913" s="12">
        <v>904</v>
      </c>
      <c r="B913" s="14" t="s">
        <v>1512</v>
      </c>
      <c r="C913" s="14" t="s">
        <v>1513</v>
      </c>
      <c r="D913" s="14" t="s">
        <v>29</v>
      </c>
      <c r="E913" s="16">
        <v>34.26</v>
      </c>
      <c r="F913" s="15">
        <v>11500</v>
      </c>
    </row>
    <row r="914" spans="1:6" ht="15.75">
      <c r="A914" s="12">
        <v>905</v>
      </c>
      <c r="B914" s="14" t="s">
        <v>1516</v>
      </c>
      <c r="C914" s="14" t="s">
        <v>1517</v>
      </c>
      <c r="D914" s="14" t="s">
        <v>29</v>
      </c>
      <c r="E914" s="16">
        <v>-96.51</v>
      </c>
      <c r="F914" s="15">
        <v>81000</v>
      </c>
    </row>
    <row r="915" spans="1:6" ht="15.75">
      <c r="A915" s="12">
        <v>906</v>
      </c>
      <c r="B915" s="14" t="s">
        <v>1520</v>
      </c>
      <c r="C915" s="14" t="s">
        <v>1521</v>
      </c>
      <c r="D915" s="14" t="s">
        <v>29</v>
      </c>
      <c r="E915" s="16">
        <v>-4.47</v>
      </c>
      <c r="F915" s="15">
        <v>1400</v>
      </c>
    </row>
    <row r="916" spans="1:6" ht="15.75">
      <c r="A916" s="12">
        <v>907</v>
      </c>
      <c r="B916" s="14" t="s">
        <v>1530</v>
      </c>
      <c r="C916" s="14" t="s">
        <v>1531</v>
      </c>
      <c r="D916" s="14" t="s">
        <v>29</v>
      </c>
      <c r="E916" s="16">
        <v>-4.62</v>
      </c>
      <c r="F916" s="15">
        <v>25000</v>
      </c>
    </row>
    <row r="917" spans="1:6" ht="15.75">
      <c r="A917" s="12">
        <v>908</v>
      </c>
      <c r="B917" s="14" t="s">
        <v>1532</v>
      </c>
      <c r="C917" s="14" t="s">
        <v>1533</v>
      </c>
      <c r="D917" s="14" t="s">
        <v>29</v>
      </c>
      <c r="E917" s="16">
        <v>-0.52</v>
      </c>
      <c r="F917" s="15">
        <v>1200</v>
      </c>
    </row>
    <row r="918" spans="1:6" ht="15.75">
      <c r="A918" s="12">
        <v>909</v>
      </c>
      <c r="B918" s="14" t="s">
        <v>1538</v>
      </c>
      <c r="C918" s="14" t="s">
        <v>1539</v>
      </c>
      <c r="D918" s="14" t="s">
        <v>29</v>
      </c>
      <c r="E918" s="16">
        <v>60.92</v>
      </c>
      <c r="F918" s="15">
        <v>18200</v>
      </c>
    </row>
    <row r="919" spans="1:6" ht="15.75">
      <c r="A919" s="12">
        <v>910</v>
      </c>
      <c r="B919" s="14" t="s">
        <v>1548</v>
      </c>
      <c r="C919" s="14" t="s">
        <v>1549</v>
      </c>
      <c r="D919" s="14" t="s">
        <v>29</v>
      </c>
      <c r="E919" s="16">
        <v>-0.04</v>
      </c>
      <c r="F919" s="15">
        <v>2600</v>
      </c>
    </row>
    <row r="920" spans="1:6" ht="15.75">
      <c r="A920" s="12">
        <v>911</v>
      </c>
      <c r="B920" s="14" t="s">
        <v>1552</v>
      </c>
      <c r="C920" s="14" t="s">
        <v>1553</v>
      </c>
      <c r="D920" s="14" t="s">
        <v>29</v>
      </c>
      <c r="E920" s="16">
        <v>6.34</v>
      </c>
      <c r="F920" s="15">
        <v>45000</v>
      </c>
    </row>
    <row r="921" spans="1:6" ht="15.75">
      <c r="A921" s="12">
        <v>912</v>
      </c>
      <c r="B921" s="14" t="s">
        <v>1555</v>
      </c>
      <c r="C921" s="14" t="s">
        <v>1556</v>
      </c>
      <c r="D921" s="14" t="s">
        <v>29</v>
      </c>
      <c r="E921" s="16">
        <v>5.6</v>
      </c>
      <c r="F921" s="15">
        <v>30000</v>
      </c>
    </row>
    <row r="922" spans="1:6" ht="15.75">
      <c r="A922" s="12">
        <v>913</v>
      </c>
      <c r="B922" s="14" t="s">
        <v>1557</v>
      </c>
      <c r="C922" s="14" t="s">
        <v>1558</v>
      </c>
      <c r="D922" s="14" t="s">
        <v>29</v>
      </c>
      <c r="E922" s="16">
        <v>7.51</v>
      </c>
      <c r="F922" s="15">
        <v>25000</v>
      </c>
    </row>
    <row r="923" spans="1:6" ht="15.75">
      <c r="A923" s="12">
        <v>914</v>
      </c>
      <c r="B923" s="14" t="s">
        <v>1559</v>
      </c>
      <c r="C923" s="14" t="s">
        <v>1560</v>
      </c>
      <c r="D923" s="14" t="s">
        <v>29</v>
      </c>
      <c r="E923" s="16">
        <v>27.95</v>
      </c>
      <c r="F923" s="15">
        <v>13300</v>
      </c>
    </row>
    <row r="924" spans="1:6" ht="15.75">
      <c r="A924" s="12">
        <v>915</v>
      </c>
      <c r="B924" s="14" t="s">
        <v>1563</v>
      </c>
      <c r="C924" s="14" t="s">
        <v>1564</v>
      </c>
      <c r="D924" s="14" t="s">
        <v>29</v>
      </c>
      <c r="E924" s="16">
        <v>109.56</v>
      </c>
      <c r="F924" s="15">
        <v>7300</v>
      </c>
    </row>
    <row r="925" spans="1:6" ht="15.75">
      <c r="A925" s="12">
        <v>916</v>
      </c>
      <c r="B925" s="14" t="s">
        <v>1571</v>
      </c>
      <c r="C925" s="14" t="s">
        <v>1572</v>
      </c>
      <c r="D925" s="14" t="s">
        <v>29</v>
      </c>
      <c r="E925" s="16">
        <v>12.1</v>
      </c>
      <c r="F925" s="15">
        <v>15500</v>
      </c>
    </row>
    <row r="926" spans="1:6" ht="15.75">
      <c r="A926" s="12">
        <v>917</v>
      </c>
      <c r="B926" s="14" t="s">
        <v>1583</v>
      </c>
      <c r="C926" s="14" t="s">
        <v>1584</v>
      </c>
      <c r="D926" s="14" t="s">
        <v>29</v>
      </c>
      <c r="E926" s="16">
        <v>13.37</v>
      </c>
      <c r="F926" s="15">
        <v>50000</v>
      </c>
    </row>
    <row r="927" spans="1:6" ht="15.75">
      <c r="A927" s="12">
        <v>918</v>
      </c>
      <c r="B927" s="14" t="s">
        <v>1585</v>
      </c>
      <c r="C927" s="14" t="s">
        <v>1586</v>
      </c>
      <c r="D927" s="14" t="s">
        <v>29</v>
      </c>
      <c r="E927" s="16">
        <v>-0.27</v>
      </c>
      <c r="F927" s="15">
        <v>1300</v>
      </c>
    </row>
    <row r="928" spans="1:6" ht="15.75">
      <c r="A928" s="12">
        <v>919</v>
      </c>
      <c r="B928" s="14" t="s">
        <v>1607</v>
      </c>
      <c r="C928" s="14" t="s">
        <v>1608</v>
      </c>
      <c r="D928" s="14" t="s">
        <v>29</v>
      </c>
      <c r="E928" s="16">
        <v>16.22</v>
      </c>
      <c r="F928" s="15">
        <v>19100</v>
      </c>
    </row>
    <row r="929" spans="1:6" ht="15.75">
      <c r="A929" s="12">
        <v>920</v>
      </c>
      <c r="B929" s="14" t="s">
        <v>1611</v>
      </c>
      <c r="C929" s="14" t="s">
        <v>1612</v>
      </c>
      <c r="D929" s="14" t="s">
        <v>29</v>
      </c>
      <c r="E929" s="16">
        <v>3.71</v>
      </c>
      <c r="F929" s="15">
        <v>13600</v>
      </c>
    </row>
    <row r="930" spans="1:6" ht="15.75">
      <c r="A930" s="12">
        <v>921</v>
      </c>
      <c r="B930" s="14" t="s">
        <v>1621</v>
      </c>
      <c r="C930" s="14" t="s">
        <v>1622</v>
      </c>
      <c r="D930" s="14" t="s">
        <v>29</v>
      </c>
      <c r="E930" s="16">
        <v>31.04</v>
      </c>
      <c r="F930" s="15">
        <v>4600</v>
      </c>
    </row>
    <row r="931" spans="1:6" ht="15.75">
      <c r="A931" s="12">
        <v>922</v>
      </c>
      <c r="B931" s="14" t="s">
        <v>1633</v>
      </c>
      <c r="C931" s="14" t="s">
        <v>1634</v>
      </c>
      <c r="D931" s="14" t="s">
        <v>29</v>
      </c>
      <c r="E931" s="16">
        <v>5.73</v>
      </c>
      <c r="F931" s="15">
        <v>6900</v>
      </c>
    </row>
    <row r="932" spans="1:6" ht="15.75">
      <c r="A932" s="12">
        <v>923</v>
      </c>
      <c r="B932" s="14" t="s">
        <v>1643</v>
      </c>
      <c r="C932" s="14" t="s">
        <v>1644</v>
      </c>
      <c r="D932" s="14" t="s">
        <v>29</v>
      </c>
      <c r="E932" s="16">
        <v>17.69</v>
      </c>
      <c r="F932" s="15">
        <v>5100</v>
      </c>
    </row>
    <row r="933" spans="1:6" ht="15.75">
      <c r="A933" s="12">
        <v>924</v>
      </c>
      <c r="B933" s="14" t="s">
        <v>1653</v>
      </c>
      <c r="C933" s="14" t="s">
        <v>1654</v>
      </c>
      <c r="D933" s="14" t="s">
        <v>29</v>
      </c>
      <c r="E933" s="16">
        <v>4.11</v>
      </c>
      <c r="F933" s="15">
        <v>9100</v>
      </c>
    </row>
    <row r="934" spans="1:6" ht="15.75">
      <c r="A934" s="12">
        <v>925</v>
      </c>
      <c r="B934" s="14" t="s">
        <v>1659</v>
      </c>
      <c r="C934" s="14" t="s">
        <v>1660</v>
      </c>
      <c r="D934" s="14" t="s">
        <v>29</v>
      </c>
      <c r="E934" s="16">
        <v>3.96</v>
      </c>
      <c r="F934" s="15">
        <v>19000</v>
      </c>
    </row>
    <row r="935" spans="1:6" ht="15.75">
      <c r="A935" s="12">
        <v>926</v>
      </c>
      <c r="B935" s="14" t="s">
        <v>1669</v>
      </c>
      <c r="C935" s="14" t="s">
        <v>1670</v>
      </c>
      <c r="D935" s="14" t="s">
        <v>29</v>
      </c>
      <c r="E935" s="16">
        <v>19.55</v>
      </c>
      <c r="F935" s="15">
        <v>10300</v>
      </c>
    </row>
    <row r="936" spans="1:6" ht="15.75">
      <c r="A936" s="12">
        <v>927</v>
      </c>
      <c r="B936" s="14" t="s">
        <v>1675</v>
      </c>
      <c r="C936" s="14" t="s">
        <v>1676</v>
      </c>
      <c r="D936" s="14" t="s">
        <v>29</v>
      </c>
      <c r="E936" s="16">
        <v>4.64</v>
      </c>
      <c r="F936" s="15">
        <v>10400</v>
      </c>
    </row>
    <row r="937" spans="1:6" ht="15.75">
      <c r="A937" s="12">
        <v>928</v>
      </c>
      <c r="B937" s="14" t="s">
        <v>1679</v>
      </c>
      <c r="C937" s="14" t="s">
        <v>1680</v>
      </c>
      <c r="D937" s="14" t="s">
        <v>29</v>
      </c>
      <c r="E937" s="16">
        <v>-3.43</v>
      </c>
      <c r="F937" s="15">
        <v>15000</v>
      </c>
    </row>
    <row r="938" spans="1:6" ht="15.75">
      <c r="A938" s="12">
        <v>929</v>
      </c>
      <c r="B938" s="14" t="s">
        <v>1683</v>
      </c>
      <c r="C938" s="14" t="s">
        <v>1684</v>
      </c>
      <c r="D938" s="14" t="s">
        <v>29</v>
      </c>
      <c r="E938" s="16">
        <v>9.35</v>
      </c>
      <c r="F938" s="15">
        <v>3100</v>
      </c>
    </row>
    <row r="939" spans="1:6" ht="15.75">
      <c r="A939" s="12">
        <v>930</v>
      </c>
      <c r="B939" s="14" t="s">
        <v>1687</v>
      </c>
      <c r="C939" s="14" t="s">
        <v>1688</v>
      </c>
      <c r="D939" s="14" t="s">
        <v>29</v>
      </c>
      <c r="E939" s="16">
        <v>5.93</v>
      </c>
      <c r="F939" s="15">
        <v>11100</v>
      </c>
    </row>
    <row r="940" spans="1:6" ht="15.75">
      <c r="A940" s="12">
        <v>931</v>
      </c>
      <c r="B940" s="14" t="s">
        <v>1689</v>
      </c>
      <c r="C940" s="14" t="s">
        <v>1690</v>
      </c>
      <c r="D940" s="14" t="s">
        <v>29</v>
      </c>
      <c r="E940" s="16">
        <v>6.33</v>
      </c>
      <c r="F940" s="15">
        <v>3200</v>
      </c>
    </row>
    <row r="941" spans="1:6" ht="15.75">
      <c r="A941" s="12">
        <v>932</v>
      </c>
      <c r="B941" s="14" t="s">
        <v>1701</v>
      </c>
      <c r="C941" s="14" t="s">
        <v>1702</v>
      </c>
      <c r="D941" s="14" t="s">
        <v>29</v>
      </c>
      <c r="E941" s="16">
        <v>6.22</v>
      </c>
      <c r="F941" s="15">
        <v>61500</v>
      </c>
    </row>
    <row r="942" spans="1:6" ht="15.75">
      <c r="A942" s="12">
        <v>933</v>
      </c>
      <c r="B942" s="14" t="s">
        <v>1703</v>
      </c>
      <c r="C942" s="14" t="s">
        <v>1704</v>
      </c>
      <c r="D942" s="14" t="s">
        <v>29</v>
      </c>
      <c r="E942" s="16">
        <v>23.9</v>
      </c>
      <c r="F942" s="15">
        <v>9000</v>
      </c>
    </row>
    <row r="943" spans="1:6" ht="15.75">
      <c r="A943" s="12">
        <v>934</v>
      </c>
      <c r="B943" s="14" t="s">
        <v>1719</v>
      </c>
      <c r="C943" s="14" t="s">
        <v>1720</v>
      </c>
      <c r="D943" s="14" t="s">
        <v>29</v>
      </c>
      <c r="E943" s="16">
        <v>31.54</v>
      </c>
      <c r="F943" s="15">
        <v>6100</v>
      </c>
    </row>
    <row r="944" spans="1:6" ht="15.75">
      <c r="A944" s="12">
        <v>935</v>
      </c>
      <c r="B944" s="14" t="s">
        <v>1721</v>
      </c>
      <c r="C944" s="14" t="s">
        <v>1722</v>
      </c>
      <c r="D944" s="14" t="s">
        <v>29</v>
      </c>
      <c r="E944" s="16">
        <v>-5.82</v>
      </c>
      <c r="F944" s="15">
        <v>8500</v>
      </c>
    </row>
    <row r="945" spans="1:6" ht="15.75">
      <c r="A945" s="12">
        <v>936</v>
      </c>
      <c r="B945" s="14" t="s">
        <v>1737</v>
      </c>
      <c r="C945" s="14" t="s">
        <v>1738</v>
      </c>
      <c r="D945" s="14" t="s">
        <v>29</v>
      </c>
      <c r="E945" s="16">
        <v>0.38</v>
      </c>
      <c r="F945" s="15">
        <v>1400</v>
      </c>
    </row>
    <row r="946" spans="1:6" ht="15.75">
      <c r="A946" s="12">
        <v>937</v>
      </c>
      <c r="B946" s="14" t="s">
        <v>1747</v>
      </c>
      <c r="C946" s="14" t="s">
        <v>1748</v>
      </c>
      <c r="D946" s="14" t="s">
        <v>29</v>
      </c>
      <c r="E946" s="16">
        <v>8.29</v>
      </c>
      <c r="F946" s="15">
        <v>6000</v>
      </c>
    </row>
    <row r="947" spans="1:6" ht="15.75">
      <c r="A947" s="12">
        <v>938</v>
      </c>
      <c r="B947" s="14" t="s">
        <v>1749</v>
      </c>
      <c r="C947" s="14" t="s">
        <v>1750</v>
      </c>
      <c r="D947" s="14" t="s">
        <v>29</v>
      </c>
      <c r="E947" s="16">
        <v>4.33</v>
      </c>
      <c r="F947" s="15">
        <v>8100</v>
      </c>
    </row>
    <row r="948" spans="1:6" ht="15.75">
      <c r="A948" s="12">
        <v>939</v>
      </c>
      <c r="B948" s="14" t="s">
        <v>1751</v>
      </c>
      <c r="C948" s="14" t="s">
        <v>1752</v>
      </c>
      <c r="D948" s="14" t="s">
        <v>29</v>
      </c>
      <c r="E948" s="16">
        <v>0</v>
      </c>
      <c r="F948" s="15">
        <v>0</v>
      </c>
    </row>
    <row r="949" spans="1:6" ht="15.75">
      <c r="A949" s="12">
        <v>940</v>
      </c>
      <c r="B949" s="14" t="s">
        <v>1757</v>
      </c>
      <c r="C949" s="14" t="s">
        <v>1758</v>
      </c>
      <c r="D949" s="14" t="s">
        <v>29</v>
      </c>
      <c r="E949" s="16">
        <v>-0.61</v>
      </c>
      <c r="F949" s="15">
        <v>700</v>
      </c>
    </row>
    <row r="950" spans="1:6" ht="15.75">
      <c r="A950" s="12">
        <v>941</v>
      </c>
      <c r="B950" s="14" t="s">
        <v>1761</v>
      </c>
      <c r="C950" s="14" t="s">
        <v>1762</v>
      </c>
      <c r="D950" s="14" t="s">
        <v>29</v>
      </c>
      <c r="E950" s="16">
        <v>-0.21</v>
      </c>
      <c r="F950" s="15">
        <v>700</v>
      </c>
    </row>
    <row r="951" spans="1:6" ht="15.75">
      <c r="A951" s="12">
        <v>942</v>
      </c>
      <c r="B951" s="14" t="s">
        <v>1779</v>
      </c>
      <c r="C951" s="14" t="s">
        <v>1359</v>
      </c>
      <c r="D951" s="14" t="s">
        <v>29</v>
      </c>
      <c r="E951" s="16">
        <v>-0.21</v>
      </c>
      <c r="F951" s="15">
        <v>2000</v>
      </c>
    </row>
    <row r="952" spans="1:6" ht="15.75">
      <c r="A952" s="12">
        <v>943</v>
      </c>
      <c r="B952" s="14" t="s">
        <v>1786</v>
      </c>
      <c r="C952" s="14" t="s">
        <v>1787</v>
      </c>
      <c r="D952" s="14" t="s">
        <v>29</v>
      </c>
      <c r="E952" s="16">
        <v>4.12</v>
      </c>
      <c r="F952" s="15">
        <v>10600</v>
      </c>
    </row>
    <row r="953" spans="1:6" ht="15.75">
      <c r="A953" s="12">
        <v>944</v>
      </c>
      <c r="B953" s="14" t="s">
        <v>1804</v>
      </c>
      <c r="C953" s="14" t="s">
        <v>1805</v>
      </c>
      <c r="D953" s="14" t="s">
        <v>29</v>
      </c>
      <c r="E953" s="16">
        <v>-0.39</v>
      </c>
      <c r="F953" s="15">
        <v>1300</v>
      </c>
    </row>
    <row r="954" spans="1:6" ht="15.75">
      <c r="A954" s="12">
        <v>945</v>
      </c>
      <c r="B954" s="14" t="s">
        <v>1806</v>
      </c>
      <c r="C954" s="14" t="s">
        <v>1807</v>
      </c>
      <c r="D954" s="14" t="s">
        <v>29</v>
      </c>
      <c r="E954" s="16">
        <v>6.09</v>
      </c>
      <c r="F954" s="15">
        <v>3300</v>
      </c>
    </row>
    <row r="955" spans="1:6" ht="15.75">
      <c r="A955" s="12">
        <v>946</v>
      </c>
      <c r="B955" s="14" t="s">
        <v>1810</v>
      </c>
      <c r="C955" s="14" t="s">
        <v>1811</v>
      </c>
      <c r="D955" s="14" t="s">
        <v>29</v>
      </c>
      <c r="E955" s="16">
        <v>4.48</v>
      </c>
      <c r="F955" s="15">
        <v>26800</v>
      </c>
    </row>
    <row r="956" spans="1:6" ht="15.75">
      <c r="A956" s="12">
        <v>947</v>
      </c>
      <c r="B956" s="14" t="s">
        <v>1814</v>
      </c>
      <c r="C956" s="14" t="s">
        <v>1815</v>
      </c>
      <c r="D956" s="14" t="s">
        <v>29</v>
      </c>
      <c r="E956" s="16">
        <v>9.07</v>
      </c>
      <c r="F956" s="15">
        <v>16200</v>
      </c>
    </row>
    <row r="957" spans="1:6" ht="15.75">
      <c r="A957" s="12">
        <v>948</v>
      </c>
      <c r="B957" s="14" t="s">
        <v>1828</v>
      </c>
      <c r="C957" s="14" t="s">
        <v>1829</v>
      </c>
      <c r="D957" s="14" t="s">
        <v>29</v>
      </c>
      <c r="E957" s="16">
        <v>125.67</v>
      </c>
      <c r="F957" s="15">
        <v>73000</v>
      </c>
    </row>
    <row r="958" spans="1:6" ht="15.75">
      <c r="A958" s="12">
        <v>949</v>
      </c>
      <c r="B958" s="14" t="s">
        <v>1830</v>
      </c>
      <c r="C958" s="14" t="s">
        <v>1831</v>
      </c>
      <c r="D958" s="14" t="s">
        <v>29</v>
      </c>
      <c r="E958" s="16">
        <v>-1.72</v>
      </c>
      <c r="F958" s="15">
        <v>1400</v>
      </c>
    </row>
    <row r="959" spans="1:6" ht="15.75">
      <c r="A959" s="12">
        <v>950</v>
      </c>
      <c r="B959" s="14" t="s">
        <v>1832</v>
      </c>
      <c r="C959" s="14" t="s">
        <v>1833</v>
      </c>
      <c r="D959" s="14" t="s">
        <v>29</v>
      </c>
      <c r="E959" s="16">
        <v>23.6</v>
      </c>
      <c r="F959" s="15">
        <v>12000</v>
      </c>
    </row>
    <row r="960" spans="1:6" ht="15.75">
      <c r="A960" s="12">
        <v>951</v>
      </c>
      <c r="B960" s="14" t="s">
        <v>1838</v>
      </c>
      <c r="C960" s="14" t="s">
        <v>1839</v>
      </c>
      <c r="D960" s="14" t="s">
        <v>29</v>
      </c>
      <c r="E960" s="16">
        <v>11.17</v>
      </c>
      <c r="F960" s="15">
        <v>13900</v>
      </c>
    </row>
    <row r="961" spans="1:6" ht="15.75">
      <c r="A961" s="12">
        <v>952</v>
      </c>
      <c r="B961" s="14" t="s">
        <v>1846</v>
      </c>
      <c r="C961" s="14" t="s">
        <v>1847</v>
      </c>
      <c r="D961" s="14" t="s">
        <v>29</v>
      </c>
      <c r="E961" s="16">
        <v>21.85</v>
      </c>
      <c r="F961" s="15">
        <v>6700</v>
      </c>
    </row>
    <row r="962" spans="1:6" ht="15.75">
      <c r="A962" s="12">
        <v>953</v>
      </c>
      <c r="B962" s="14" t="s">
        <v>1850</v>
      </c>
      <c r="C962" s="14" t="s">
        <v>1851</v>
      </c>
      <c r="D962" s="14" t="s">
        <v>29</v>
      </c>
      <c r="E962" s="16">
        <v>-1.35</v>
      </c>
      <c r="F962" s="15">
        <v>1100</v>
      </c>
    </row>
    <row r="963" spans="1:6" ht="15.75">
      <c r="A963" s="12">
        <v>954</v>
      </c>
      <c r="B963" s="14" t="s">
        <v>1858</v>
      </c>
      <c r="C963" s="14" t="s">
        <v>1859</v>
      </c>
      <c r="D963" s="14" t="s">
        <v>29</v>
      </c>
      <c r="E963" s="16">
        <v>308.43</v>
      </c>
      <c r="F963" s="15">
        <v>3500</v>
      </c>
    </row>
    <row r="964" spans="1:6" ht="15.75">
      <c r="A964" s="12">
        <v>955</v>
      </c>
      <c r="B964" s="14" t="s">
        <v>1866</v>
      </c>
      <c r="C964" s="14" t="s">
        <v>1867</v>
      </c>
      <c r="D964" s="14" t="s">
        <v>29</v>
      </c>
      <c r="E964" s="16">
        <v>10.02</v>
      </c>
      <c r="F964" s="15">
        <v>16700</v>
      </c>
    </row>
    <row r="965" spans="1:6" ht="15.75">
      <c r="A965" s="12">
        <v>956</v>
      </c>
      <c r="B965" s="14" t="s">
        <v>1868</v>
      </c>
      <c r="C965" s="14" t="s">
        <v>1869</v>
      </c>
      <c r="D965" s="14" t="s">
        <v>29</v>
      </c>
      <c r="E965" s="16">
        <v>2.07</v>
      </c>
      <c r="F965" s="15">
        <v>7100</v>
      </c>
    </row>
    <row r="966" spans="1:6" ht="15.75">
      <c r="A966" s="12">
        <v>957</v>
      </c>
      <c r="B966" s="14" t="s">
        <v>1870</v>
      </c>
      <c r="C966" s="14" t="s">
        <v>1871</v>
      </c>
      <c r="D966" s="14" t="s">
        <v>29</v>
      </c>
      <c r="E966" s="16">
        <v>5.31</v>
      </c>
      <c r="F966" s="15">
        <v>11000</v>
      </c>
    </row>
    <row r="967" spans="1:6" ht="15.75">
      <c r="A967" s="12">
        <v>958</v>
      </c>
      <c r="B967" s="14" t="s">
        <v>1872</v>
      </c>
      <c r="C967" s="14" t="s">
        <v>1873</v>
      </c>
      <c r="D967" s="14" t="s">
        <v>29</v>
      </c>
      <c r="E967" s="16">
        <v>0</v>
      </c>
      <c r="F967" s="15">
        <v>0</v>
      </c>
    </row>
    <row r="968" spans="1:6" ht="15.75">
      <c r="A968" s="12">
        <v>959</v>
      </c>
      <c r="B968" s="14" t="s">
        <v>1878</v>
      </c>
      <c r="C968" s="14" t="s">
        <v>1879</v>
      </c>
      <c r="D968" s="14" t="s">
        <v>29</v>
      </c>
      <c r="E968" s="16">
        <v>9.13</v>
      </c>
      <c r="F968" s="15">
        <v>12000</v>
      </c>
    </row>
    <row r="969" spans="1:6" ht="15.75">
      <c r="A969" s="12">
        <v>960</v>
      </c>
      <c r="B969" s="14" t="s">
        <v>1888</v>
      </c>
      <c r="C969" s="14" t="s">
        <v>1889</v>
      </c>
      <c r="D969" s="14" t="s">
        <v>29</v>
      </c>
      <c r="E969" s="16">
        <v>6.07</v>
      </c>
      <c r="F969" s="15">
        <v>32200</v>
      </c>
    </row>
    <row r="970" spans="1:6" ht="15.75">
      <c r="A970" s="12">
        <v>961</v>
      </c>
      <c r="B970" s="14" t="s">
        <v>1890</v>
      </c>
      <c r="C970" s="14" t="s">
        <v>1891</v>
      </c>
      <c r="D970" s="14" t="s">
        <v>29</v>
      </c>
      <c r="E970" s="16">
        <v>-0.08</v>
      </c>
      <c r="F970" s="15">
        <v>500</v>
      </c>
    </row>
    <row r="971" spans="1:6" ht="15.75">
      <c r="A971" s="12">
        <v>962</v>
      </c>
      <c r="B971" s="14" t="s">
        <v>1894</v>
      </c>
      <c r="C971" s="14" t="s">
        <v>1895</v>
      </c>
      <c r="D971" s="14" t="s">
        <v>29</v>
      </c>
      <c r="E971" s="16">
        <v>-0.13</v>
      </c>
      <c r="F971" s="15">
        <v>800</v>
      </c>
    </row>
    <row r="972" spans="1:6" ht="15.75">
      <c r="A972" s="12">
        <v>963</v>
      </c>
      <c r="B972" s="14" t="s">
        <v>1902</v>
      </c>
      <c r="C972" s="14" t="s">
        <v>1903</v>
      </c>
      <c r="D972" s="14" t="s">
        <v>29</v>
      </c>
      <c r="E972" s="16">
        <v>7.74</v>
      </c>
      <c r="F972" s="15">
        <v>7000</v>
      </c>
    </row>
    <row r="973" spans="1:6" ht="15.75">
      <c r="A973" s="12">
        <v>964</v>
      </c>
      <c r="B973" s="14" t="s">
        <v>1906</v>
      </c>
      <c r="C973" s="14" t="s">
        <v>1907</v>
      </c>
      <c r="D973" s="14" t="s">
        <v>29</v>
      </c>
      <c r="E973" s="16">
        <v>10.05</v>
      </c>
      <c r="F973" s="15">
        <v>14000</v>
      </c>
    </row>
    <row r="974" spans="1:6" ht="15.75">
      <c r="A974" s="12">
        <v>965</v>
      </c>
      <c r="B974" s="14" t="s">
        <v>1922</v>
      </c>
      <c r="C974" s="14" t="s">
        <v>1923</v>
      </c>
      <c r="D974" s="14" t="s">
        <v>29</v>
      </c>
      <c r="E974" s="16">
        <v>-7.61</v>
      </c>
      <c r="F974" s="15">
        <v>4500</v>
      </c>
    </row>
    <row r="975" spans="1:6" ht="15.75">
      <c r="A975" s="12">
        <v>966</v>
      </c>
      <c r="B975" s="14" t="s">
        <v>1926</v>
      </c>
      <c r="C975" s="14" t="s">
        <v>1927</v>
      </c>
      <c r="D975" s="14" t="s">
        <v>29</v>
      </c>
      <c r="E975" s="16">
        <v>7.62</v>
      </c>
      <c r="F975" s="15">
        <v>6100</v>
      </c>
    </row>
    <row r="976" spans="1:6" ht="15.75">
      <c r="A976" s="12">
        <v>967</v>
      </c>
      <c r="B976" s="14" t="s">
        <v>1930</v>
      </c>
      <c r="C976" s="14" t="s">
        <v>1931</v>
      </c>
      <c r="D976" s="14" t="s">
        <v>29</v>
      </c>
      <c r="E976" s="16">
        <v>-2.22</v>
      </c>
      <c r="F976" s="15">
        <v>3700</v>
      </c>
    </row>
    <row r="977" spans="1:6" ht="15.75">
      <c r="A977" s="12">
        <v>968</v>
      </c>
      <c r="B977" s="14" t="s">
        <v>1932</v>
      </c>
      <c r="C977" s="14" t="s">
        <v>1933</v>
      </c>
      <c r="D977" s="14" t="s">
        <v>29</v>
      </c>
      <c r="E977" s="16">
        <v>25.64</v>
      </c>
      <c r="F977" s="15">
        <v>11200</v>
      </c>
    </row>
    <row r="978" spans="1:6" ht="15.75">
      <c r="A978" s="12">
        <v>969</v>
      </c>
      <c r="B978" s="14" t="s">
        <v>1934</v>
      </c>
      <c r="C978" s="14" t="s">
        <v>1935</v>
      </c>
      <c r="D978" s="14" t="s">
        <v>29</v>
      </c>
      <c r="E978" s="16">
        <v>4.17</v>
      </c>
      <c r="F978" s="15">
        <v>6000</v>
      </c>
    </row>
    <row r="979" spans="1:6" ht="15.75">
      <c r="A979" s="12">
        <v>970</v>
      </c>
      <c r="B979" s="14" t="s">
        <v>1940</v>
      </c>
      <c r="C979" s="14" t="s">
        <v>1941</v>
      </c>
      <c r="D979" s="14" t="s">
        <v>29</v>
      </c>
      <c r="E979" s="16">
        <v>19.43</v>
      </c>
      <c r="F979" s="15">
        <v>6700</v>
      </c>
    </row>
    <row r="980" spans="1:6" ht="15.75">
      <c r="A980" s="12">
        <v>971</v>
      </c>
      <c r="B980" s="14" t="s">
        <v>1944</v>
      </c>
      <c r="C980" s="14" t="s">
        <v>1945</v>
      </c>
      <c r="D980" s="14" t="s">
        <v>29</v>
      </c>
      <c r="E980" s="16">
        <v>0.53</v>
      </c>
      <c r="F980" s="15">
        <v>1600</v>
      </c>
    </row>
    <row r="981" spans="1:6" ht="15.75">
      <c r="A981" s="12">
        <v>972</v>
      </c>
      <c r="B981" s="14" t="s">
        <v>1950</v>
      </c>
      <c r="C981" s="14" t="s">
        <v>1951</v>
      </c>
      <c r="D981" s="14" t="s">
        <v>29</v>
      </c>
      <c r="E981" s="16">
        <v>-0.52</v>
      </c>
      <c r="F981" s="15">
        <v>1100</v>
      </c>
    </row>
    <row r="982" spans="1:6" ht="15.75">
      <c r="A982" s="12">
        <v>973</v>
      </c>
      <c r="B982" s="14" t="s">
        <v>1956</v>
      </c>
      <c r="C982" s="14" t="s">
        <v>1957</v>
      </c>
      <c r="D982" s="14" t="s">
        <v>29</v>
      </c>
      <c r="E982" s="16">
        <v>12.6</v>
      </c>
      <c r="F982" s="15">
        <v>7000</v>
      </c>
    </row>
    <row r="983" spans="1:6" ht="15.75">
      <c r="A983" s="12">
        <v>974</v>
      </c>
      <c r="B983" s="14" t="s">
        <v>1958</v>
      </c>
      <c r="C983" s="14" t="s">
        <v>1959</v>
      </c>
      <c r="D983" s="14" t="s">
        <v>29</v>
      </c>
      <c r="E983" s="16">
        <v>5.06</v>
      </c>
      <c r="F983" s="15">
        <v>13000</v>
      </c>
    </row>
    <row r="984" spans="1:6" ht="15.75">
      <c r="A984" s="12">
        <v>975</v>
      </c>
      <c r="B984" s="14" t="s">
        <v>1962</v>
      </c>
      <c r="C984" s="14" t="s">
        <v>1963</v>
      </c>
      <c r="D984" s="14" t="s">
        <v>29</v>
      </c>
      <c r="E984" s="16">
        <v>-12.39</v>
      </c>
      <c r="F984" s="15">
        <v>2500</v>
      </c>
    </row>
    <row r="985" spans="1:6" ht="15.75">
      <c r="A985" s="12">
        <v>976</v>
      </c>
      <c r="B985" s="14" t="s">
        <v>1966</v>
      </c>
      <c r="C985" s="14" t="s">
        <v>1967</v>
      </c>
      <c r="D985" s="14" t="s">
        <v>29</v>
      </c>
      <c r="E985" s="16">
        <v>-0.12</v>
      </c>
      <c r="F985" s="15">
        <v>1000</v>
      </c>
    </row>
    <row r="986" spans="1:6" ht="15.75">
      <c r="A986" s="12">
        <v>977</v>
      </c>
      <c r="B986" s="14" t="s">
        <v>1972</v>
      </c>
      <c r="C986" s="14" t="s">
        <v>1973</v>
      </c>
      <c r="D986" s="14" t="s">
        <v>29</v>
      </c>
      <c r="E986" s="16">
        <v>-0.02</v>
      </c>
      <c r="F986" s="15">
        <v>1100</v>
      </c>
    </row>
    <row r="987" spans="1:6" ht="15.75">
      <c r="A987" s="12">
        <v>978</v>
      </c>
      <c r="B987" s="14" t="s">
        <v>1974</v>
      </c>
      <c r="C987" s="14" t="s">
        <v>1975</v>
      </c>
      <c r="D987" s="14" t="s">
        <v>29</v>
      </c>
      <c r="E987" s="16">
        <v>-0.32</v>
      </c>
      <c r="F987" s="15">
        <v>1100</v>
      </c>
    </row>
    <row r="988" spans="1:6" ht="15.75">
      <c r="A988" s="12">
        <v>979</v>
      </c>
      <c r="B988" s="14" t="s">
        <v>1976</v>
      </c>
      <c r="C988" s="14" t="s">
        <v>1977</v>
      </c>
      <c r="D988" s="14" t="s">
        <v>29</v>
      </c>
      <c r="E988" s="16">
        <v>12.51</v>
      </c>
      <c r="F988" s="15">
        <v>9800</v>
      </c>
    </row>
    <row r="989" spans="1:6" ht="15.75">
      <c r="A989" s="12">
        <v>980</v>
      </c>
      <c r="B989" s="14" t="s">
        <v>1978</v>
      </c>
      <c r="C989" s="14" t="s">
        <v>1979</v>
      </c>
      <c r="D989" s="14" t="s">
        <v>29</v>
      </c>
      <c r="E989" s="16">
        <v>56.73</v>
      </c>
      <c r="F989" s="15">
        <v>4900</v>
      </c>
    </row>
    <row r="990" spans="1:6" ht="15.75">
      <c r="A990" s="12">
        <v>981</v>
      </c>
      <c r="B990" s="14" t="s">
        <v>1980</v>
      </c>
      <c r="C990" s="14" t="s">
        <v>1981</v>
      </c>
      <c r="D990" s="14" t="s">
        <v>29</v>
      </c>
      <c r="E990" s="16">
        <v>4.12</v>
      </c>
      <c r="F990" s="15">
        <v>7800</v>
      </c>
    </row>
    <row r="991" spans="1:6" ht="15.75">
      <c r="A991" s="12">
        <v>982</v>
      </c>
      <c r="B991" s="14" t="s">
        <v>1986</v>
      </c>
      <c r="C991" s="14" t="s">
        <v>1987</v>
      </c>
      <c r="D991" s="14" t="s">
        <v>29</v>
      </c>
      <c r="E991" s="16">
        <v>5.31</v>
      </c>
      <c r="F991" s="15">
        <v>62200</v>
      </c>
    </row>
    <row r="992" spans="1:6" ht="15.75">
      <c r="A992" s="12">
        <v>983</v>
      </c>
      <c r="B992" s="14" t="s">
        <v>1990</v>
      </c>
      <c r="C992" s="14" t="s">
        <v>1991</v>
      </c>
      <c r="D992" s="14" t="s">
        <v>29</v>
      </c>
      <c r="E992" s="16">
        <v>-0.21</v>
      </c>
      <c r="F992" s="15">
        <v>2700</v>
      </c>
    </row>
    <row r="993" spans="1:6" ht="15.75">
      <c r="A993" s="12">
        <v>984</v>
      </c>
      <c r="B993" s="14" t="s">
        <v>1992</v>
      </c>
      <c r="C993" s="14" t="s">
        <v>1993</v>
      </c>
      <c r="D993" s="14" t="s">
        <v>29</v>
      </c>
      <c r="E993" s="16">
        <v>9.33</v>
      </c>
      <c r="F993" s="15">
        <v>9000</v>
      </c>
    </row>
    <row r="994" spans="1:6" ht="15.75">
      <c r="A994" s="12">
        <v>985</v>
      </c>
      <c r="B994" s="14" t="s">
        <v>1996</v>
      </c>
      <c r="C994" s="14" t="s">
        <v>1997</v>
      </c>
      <c r="D994" s="14" t="s">
        <v>29</v>
      </c>
      <c r="E994" s="16">
        <v>16.87</v>
      </c>
      <c r="F994" s="15">
        <v>0</v>
      </c>
    </row>
    <row r="995" spans="1:6" ht="15.75">
      <c r="A995" s="12">
        <v>986</v>
      </c>
      <c r="B995" s="14" t="s">
        <v>2002</v>
      </c>
      <c r="C995" s="14" t="s">
        <v>2003</v>
      </c>
      <c r="D995" s="14" t="s">
        <v>29</v>
      </c>
      <c r="E995" s="16">
        <v>4.6</v>
      </c>
      <c r="F995" s="15">
        <v>16500</v>
      </c>
    </row>
    <row r="996" spans="1:6" ht="15.75">
      <c r="A996" s="12">
        <v>987</v>
      </c>
      <c r="B996" s="14" t="s">
        <v>2006</v>
      </c>
      <c r="C996" s="14" t="s">
        <v>2007</v>
      </c>
      <c r="D996" s="14" t="s">
        <v>29</v>
      </c>
      <c r="E996" s="16">
        <v>18.51</v>
      </c>
      <c r="F996" s="15">
        <v>15800</v>
      </c>
    </row>
    <row r="997" spans="1:6" ht="15.75">
      <c r="A997" s="12">
        <v>988</v>
      </c>
      <c r="B997" s="14" t="s">
        <v>2014</v>
      </c>
      <c r="C997" s="14" t="s">
        <v>2015</v>
      </c>
      <c r="D997" s="14" t="s">
        <v>29</v>
      </c>
      <c r="E997" s="16">
        <v>6.22</v>
      </c>
      <c r="F997" s="15">
        <v>37500</v>
      </c>
    </row>
    <row r="998" spans="1:6" ht="15.75">
      <c r="A998" s="12">
        <v>989</v>
      </c>
      <c r="B998" s="14" t="s">
        <v>2018</v>
      </c>
      <c r="C998" s="14" t="s">
        <v>2019</v>
      </c>
      <c r="D998" s="14" t="s">
        <v>29</v>
      </c>
      <c r="E998" s="16">
        <v>35.23</v>
      </c>
      <c r="F998" s="15">
        <v>3600</v>
      </c>
    </row>
    <row r="999" spans="1:6" ht="15.75">
      <c r="A999" s="12">
        <v>990</v>
      </c>
      <c r="B999" s="14" t="s">
        <v>2020</v>
      </c>
      <c r="C999" s="14" t="s">
        <v>2021</v>
      </c>
      <c r="D999" s="14" t="s">
        <v>29</v>
      </c>
      <c r="E999" s="16">
        <v>11.15</v>
      </c>
      <c r="F999" s="15">
        <v>12000</v>
      </c>
    </row>
    <row r="1000" spans="1:6" ht="15.75">
      <c r="A1000" s="12">
        <v>991</v>
      </c>
      <c r="B1000" s="14" t="s">
        <v>2022</v>
      </c>
      <c r="C1000" s="14" t="s">
        <v>2023</v>
      </c>
      <c r="D1000" s="14" t="s">
        <v>29</v>
      </c>
      <c r="E1000" s="16">
        <v>-11.25</v>
      </c>
      <c r="F1000" s="15">
        <v>8000</v>
      </c>
    </row>
    <row r="1001" spans="1:6" ht="15.75">
      <c r="A1001" s="12">
        <v>992</v>
      </c>
      <c r="B1001" s="14" t="s">
        <v>2024</v>
      </c>
      <c r="C1001" s="14" t="s">
        <v>2025</v>
      </c>
      <c r="D1001" s="14" t="s">
        <v>29</v>
      </c>
      <c r="E1001" s="16">
        <v>3.47</v>
      </c>
      <c r="F1001" s="15">
        <v>3400</v>
      </c>
    </row>
    <row r="1002" spans="1:9" ht="13.5">
      <c r="A1002" s="8"/>
      <c r="B1002" s="8"/>
      <c r="C1002" s="8"/>
      <c r="D1002" s="8"/>
      <c r="E1002" s="8"/>
      <c r="F1002" s="8"/>
      <c r="G1002" s="8"/>
      <c r="H1002" s="8"/>
      <c r="I1002" s="8"/>
    </row>
    <row r="1003" ht="16.5">
      <c r="A1003" s="4" t="s">
        <v>0</v>
      </c>
    </row>
    <row r="1004" ht="16.5">
      <c r="A1004" s="4" t="s">
        <v>1</v>
      </c>
    </row>
    <row r="1005" ht="16.5">
      <c r="A1005" s="5" t="s">
        <v>2</v>
      </c>
    </row>
    <row r="1006" ht="16.5">
      <c r="A1006" s="5" t="s">
        <v>3</v>
      </c>
    </row>
    <row r="1007" ht="15.75">
      <c r="A1007" s="18" t="s">
        <v>4</v>
      </c>
    </row>
    <row r="1008" ht="16.5">
      <c r="A1008" s="4"/>
    </row>
    <row r="1009" ht="16.5">
      <c r="A1009" s="4" t="s">
        <v>5</v>
      </c>
    </row>
    <row r="1010" ht="16.5">
      <c r="A1010" s="5" t="s">
        <v>6</v>
      </c>
    </row>
    <row r="1011" ht="16.5">
      <c r="A1011" s="5" t="s">
        <v>7</v>
      </c>
    </row>
    <row r="1012" ht="15.75">
      <c r="A1012" s="18" t="s">
        <v>8</v>
      </c>
    </row>
    <row r="1013" ht="15.75">
      <c r="A1013"/>
    </row>
    <row r="1014" ht="15.75">
      <c r="A1014"/>
    </row>
    <row r="1015" ht="16.5">
      <c r="A1015" s="5"/>
    </row>
    <row r="1016" ht="16.5">
      <c r="A1016" s="5"/>
    </row>
    <row r="1017" ht="15.75">
      <c r="A1017" s="18"/>
    </row>
    <row r="1018" spans="1:9" ht="13.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3.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3.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3.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3.5">
      <c r="A1022" s="8"/>
      <c r="B1022" s="8"/>
      <c r="C1022" s="8"/>
      <c r="D1022" s="8"/>
      <c r="E1022" s="8"/>
      <c r="F1022" s="8"/>
      <c r="G1022" s="8"/>
      <c r="H1022" s="8"/>
      <c r="I1022" s="8"/>
    </row>
    <row r="1023" spans="1:9" ht="13.5">
      <c r="A1023" s="8"/>
      <c r="B1023" s="8"/>
      <c r="C1023" s="8"/>
      <c r="D1023" s="8"/>
      <c r="E1023" s="8"/>
      <c r="F1023" s="8"/>
      <c r="G1023" s="8"/>
      <c r="H1023" s="8"/>
      <c r="I1023" s="8"/>
    </row>
  </sheetData>
  <sheetProtection/>
  <printOptions/>
  <pageMargins left="0.7" right="0.7" top="0.75" bottom="0.75" header="0.3" footer="0.3"/>
  <pageSetup fitToHeight="0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D25"/>
  <sheetViews>
    <sheetView zoomScale="70" zoomScaleNormal="70" zoomScalePageLayoutView="0" workbookViewId="0" topLeftCell="A4">
      <selection activeCell="F15" sqref="F15"/>
    </sheetView>
  </sheetViews>
  <sheetFormatPr defaultColWidth="9.140625" defaultRowHeight="15"/>
  <cols>
    <col min="1" max="1" width="21.28125" style="21" customWidth="1"/>
    <col min="2" max="2" width="22.421875" style="25" customWidth="1"/>
    <col min="3" max="3" width="18.8515625" style="25" customWidth="1"/>
    <col min="4" max="4" width="22.7109375" style="25" customWidth="1"/>
    <col min="5" max="5" width="13.28125" style="21" customWidth="1"/>
    <col min="6" max="6" width="22.140625" style="21" customWidth="1"/>
    <col min="7" max="7" width="13.28125" style="21" customWidth="1"/>
    <col min="8" max="8" width="10.8515625" style="21" hidden="1" customWidth="1"/>
    <col min="9" max="9" width="21.140625" style="21" customWidth="1"/>
    <col min="10" max="10" width="12.57421875" style="21" customWidth="1"/>
    <col min="11" max="11" width="21.421875" style="21" bestFit="1" customWidth="1"/>
    <col min="12" max="12" width="13.8515625" style="21" customWidth="1"/>
    <col min="13" max="13" width="10.8515625" style="21" hidden="1" customWidth="1"/>
    <col min="14" max="14" width="14.8515625" style="21" hidden="1" customWidth="1"/>
    <col min="15" max="15" width="13.28125" style="21" customWidth="1"/>
    <col min="16" max="16" width="10.8515625" style="21" customWidth="1"/>
    <col min="17" max="17" width="12.140625" style="21" bestFit="1" customWidth="1"/>
    <col min="18" max="21" width="10.8515625" style="21" hidden="1" customWidth="1"/>
    <col min="22" max="22" width="15.140625" style="19" customWidth="1"/>
    <col min="23" max="16384" width="9.140625" style="19" customWidth="1"/>
  </cols>
  <sheetData>
    <row r="1" ht="15"/>
    <row r="2" ht="15"/>
    <row r="3" ht="15"/>
    <row r="4" ht="15"/>
    <row r="5" ht="15"/>
    <row r="6" ht="15"/>
    <row r="7" spans="1:7" ht="20.25" customHeight="1">
      <c r="A7" s="107" t="s">
        <v>2094</v>
      </c>
      <c r="B7" s="108"/>
      <c r="C7" s="111" t="s">
        <v>2099</v>
      </c>
      <c r="D7" s="112"/>
      <c r="E7" s="112"/>
      <c r="F7" s="112"/>
      <c r="G7" s="113"/>
    </row>
    <row r="8" spans="1:7" ht="19.5">
      <c r="A8" s="109"/>
      <c r="B8" s="110"/>
      <c r="C8" s="114" t="s">
        <v>2100</v>
      </c>
      <c r="D8" s="115"/>
      <c r="E8" s="115"/>
      <c r="F8" s="115"/>
      <c r="G8" s="116"/>
    </row>
    <row r="9" ht="15"/>
    <row r="10" ht="15.75" thickBot="1"/>
    <row r="11" spans="1:15" ht="15" customHeight="1">
      <c r="A11" s="64"/>
      <c r="C11" s="101" t="s">
        <v>2062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3"/>
    </row>
    <row r="12" spans="3:15" ht="15" customHeight="1" thickBot="1"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</row>
    <row r="13" ht="15"/>
    <row r="14" spans="1:22" ht="45.75" customHeight="1">
      <c r="A14" s="50" t="s">
        <v>2056</v>
      </c>
      <c r="B14" s="99" t="s">
        <v>2064</v>
      </c>
      <c r="C14" s="100"/>
      <c r="D14" s="118" t="s">
        <v>2283</v>
      </c>
      <c r="E14" s="118"/>
      <c r="F14" s="118"/>
      <c r="G14" s="118"/>
      <c r="H14" s="45"/>
      <c r="I14" s="119" t="s">
        <v>2061</v>
      </c>
      <c r="J14" s="119"/>
      <c r="K14" s="119"/>
      <c r="L14" s="119"/>
      <c r="M14" s="46"/>
      <c r="N14" s="46"/>
      <c r="O14" s="117" t="s">
        <v>2065</v>
      </c>
      <c r="P14" s="117"/>
      <c r="Q14" s="117"/>
      <c r="R14" s="117"/>
      <c r="S14" s="117"/>
      <c r="T14" s="117"/>
      <c r="U14" s="117"/>
      <c r="V14" s="117"/>
    </row>
    <row r="15" spans="1:30" ht="69.75" customHeight="1">
      <c r="A15" s="97" t="s">
        <v>2282</v>
      </c>
      <c r="B15" s="47" t="s">
        <v>2057</v>
      </c>
      <c r="C15" s="47" t="s">
        <v>2058</v>
      </c>
      <c r="D15" s="48" t="s">
        <v>2059</v>
      </c>
      <c r="E15" s="49" t="s">
        <v>2091</v>
      </c>
      <c r="F15" s="49" t="s">
        <v>2081</v>
      </c>
      <c r="G15" s="49" t="s">
        <v>2090</v>
      </c>
      <c r="H15" s="50" t="s">
        <v>2047</v>
      </c>
      <c r="I15" s="51" t="s">
        <v>2060</v>
      </c>
      <c r="J15" s="51" t="s">
        <v>2046</v>
      </c>
      <c r="K15" s="51" t="s">
        <v>2081</v>
      </c>
      <c r="L15" s="51" t="s">
        <v>2092</v>
      </c>
      <c r="M15" s="50" t="s">
        <v>2048</v>
      </c>
      <c r="N15" s="50" t="s">
        <v>2049</v>
      </c>
      <c r="O15" s="52" t="s">
        <v>2093</v>
      </c>
      <c r="P15" s="53" t="s">
        <v>2045</v>
      </c>
      <c r="Q15" s="53" t="s">
        <v>2050</v>
      </c>
      <c r="R15" s="52" t="s">
        <v>2052</v>
      </c>
      <c r="S15" s="52" t="s">
        <v>2053</v>
      </c>
      <c r="T15" s="50" t="s">
        <v>2055</v>
      </c>
      <c r="U15" s="54" t="s">
        <v>2054</v>
      </c>
      <c r="V15" s="53" t="s">
        <v>2063</v>
      </c>
      <c r="W15" s="20"/>
      <c r="X15" s="20"/>
      <c r="Y15" s="20"/>
      <c r="Z15" s="20"/>
      <c r="AA15" s="20"/>
      <c r="AB15" s="20"/>
      <c r="AC15" s="20"/>
      <c r="AD15" s="20"/>
    </row>
    <row r="16" spans="1:22" ht="54" customHeight="1">
      <c r="A16" s="98"/>
      <c r="B16" s="65" t="str">
        <f>VLOOKUP(A15,'Bảng tổng hợp'!B:C,2,FALSE)</f>
        <v>An Phát Plastic</v>
      </c>
      <c r="C16" s="65" t="str">
        <f>VLOOKUP(A15,'Bảng tổng hợp'!B:E,4,FALSE)</f>
        <v>Nhựa L5</v>
      </c>
      <c r="D16" s="72">
        <f>VLOOKUP(A15,'Bảng tổng hợp'!B:F,5,FALSE)</f>
        <v>728734941879</v>
      </c>
      <c r="E16" s="55">
        <f>VLOOKUP(A15,'Bảng tổng hợp'!B:G,6,FALSE)</f>
        <v>0.72</v>
      </c>
      <c r="F16" s="73">
        <f>VLOOKUP(A15,'Bảng tổng hợp'!B:H,7,FALSE)</f>
        <v>43547146373</v>
      </c>
      <c r="G16" s="55">
        <f>VLOOKUP(A15,'Bảng tổng hợp'!B:I,8,FALSE)</f>
        <v>0.55</v>
      </c>
      <c r="H16" s="56" t="e">
        <f>VLOOKUP(A15,#REF!,17,FALSE)</f>
        <v>#REF!</v>
      </c>
      <c r="I16" s="74">
        <f>VLOOKUP(A15,'Bảng tổng hợp'!B:J,9,FALSE)</f>
        <v>2448952007847</v>
      </c>
      <c r="J16" s="55">
        <f>VLOOKUP(A15,'Bảng tổng hợp'!B:K,10,FALSE)</f>
        <v>0.42</v>
      </c>
      <c r="K16" s="73">
        <f>VLOOKUP(A15,'Bảng tổng hợp'!B:L,11,FALSE)</f>
        <v>175775610479</v>
      </c>
      <c r="L16" s="55">
        <f>VLOOKUP(A15,'Bảng tổng hợp'!B:M,12,FALSE)</f>
        <v>1.01</v>
      </c>
      <c r="M16" s="56" t="e">
        <f>VLOOKUP(A15,#REF!,57,FALSE)</f>
        <v>#REF!</v>
      </c>
      <c r="N16" s="57" t="e">
        <f>VLOOKUP(A15,#REF!,55,FALSE)</f>
        <v>#REF!</v>
      </c>
      <c r="O16" s="57">
        <f>VLOOKUP(A15,'Bảng tổng hợp'!B:N,13,FALSE)</f>
        <v>3395</v>
      </c>
      <c r="P16" s="96">
        <f>VLOOKUP(A15,'Bảng tổng hợp'!B:R,17,0)</f>
        <v>9</v>
      </c>
      <c r="Q16" s="55">
        <f>VLOOKUP(A15,'Bảng tổng hợp'!B:P,15,0)</f>
        <v>0.19</v>
      </c>
      <c r="R16" s="56" t="e">
        <f>VLOOKUP(A15,'Bảng tổng hợp'!B:N,14,FALSE)</f>
        <v>#REF!</v>
      </c>
      <c r="S16" s="56" t="e">
        <f>VLOOKUP(A15,'Bảng tổng hợp'!B:N,15,FALSE)</f>
        <v>#REF!</v>
      </c>
      <c r="T16" s="58" t="e">
        <f>VLOOKUP(A15,#REF!,68,FALSE)</f>
        <v>#REF!</v>
      </c>
      <c r="U16" s="59" t="e">
        <f>VLOOKUP(A15,#REF!,71,FALSE)</f>
        <v>#REF!</v>
      </c>
      <c r="V16" s="60" t="str">
        <f>VLOOKUP(A15,'Bảng tổng hợp'!B:T,19,0)</f>
        <v>A+</v>
      </c>
    </row>
    <row r="17" ht="15">
      <c r="U17" s="22"/>
    </row>
    <row r="18" ht="15"/>
    <row r="19" ht="15"/>
    <row r="20" ht="15"/>
    <row r="21" ht="15"/>
    <row r="22" ht="15"/>
    <row r="23" ht="15"/>
    <row r="24" ht="15">
      <c r="G24" s="23"/>
    </row>
    <row r="25" ht="15">
      <c r="G25" s="24"/>
    </row>
  </sheetData>
  <sheetProtection/>
  <mergeCells count="9">
    <mergeCell ref="A15:A16"/>
    <mergeCell ref="B14:C14"/>
    <mergeCell ref="C11:O12"/>
    <mergeCell ref="A7:B8"/>
    <mergeCell ref="C7:G7"/>
    <mergeCell ref="C8:G8"/>
    <mergeCell ref="O14:V14"/>
    <mergeCell ref="D14:G14"/>
    <mergeCell ref="I14:L14"/>
  </mergeCells>
  <conditionalFormatting sqref="V16">
    <cfRule type="expression" priority="18" dxfId="2" stopIfTrue="1">
      <formula>$V$16="C+"</formula>
    </cfRule>
    <cfRule type="expression" priority="19" dxfId="2" stopIfTrue="1">
      <formula>$V$16="C"</formula>
    </cfRule>
    <cfRule type="expression" priority="21" dxfId="48" stopIfTrue="1">
      <formula>$V$16="B+"</formula>
    </cfRule>
    <cfRule type="expression" priority="22" dxfId="48" stopIfTrue="1">
      <formula>$V$16="A-"</formula>
    </cfRule>
    <cfRule type="expression" priority="23" dxfId="55" stopIfTrue="1">
      <formula>$V$16="A"</formula>
    </cfRule>
    <cfRule type="expression" priority="24" dxfId="55" stopIfTrue="1">
      <formula>$V$16="A+"</formula>
    </cfRule>
  </conditionalFormatting>
  <conditionalFormatting sqref="C33">
    <cfRule type="expression" priority="20" dxfId="1" stopIfTrue="1">
      <formula>$V$16="B"</formula>
    </cfRule>
  </conditionalFormatting>
  <conditionalFormatting sqref="G16">
    <cfRule type="cellIs" priority="14" dxfId="2" operator="lessThan" stopIfTrue="1">
      <formula>0</formula>
    </cfRule>
    <cfRule type="cellIs" priority="15" dxfId="1" operator="between" stopIfTrue="1">
      <formula>0</formula>
      <formula>0.5</formula>
    </cfRule>
    <cfRule type="cellIs" priority="16" dxfId="48" operator="between" stopIfTrue="1">
      <formula>0.5</formula>
      <formula>1</formula>
    </cfRule>
    <cfRule type="cellIs" priority="17" dxfId="55" operator="greaterThan" stopIfTrue="1">
      <formula>1</formula>
    </cfRule>
  </conditionalFormatting>
  <conditionalFormatting sqref="L16">
    <cfRule type="cellIs" priority="10" dxfId="2" operator="lessThan" stopIfTrue="1">
      <formula>0</formula>
    </cfRule>
    <cfRule type="cellIs" priority="11" dxfId="1" operator="between" stopIfTrue="1">
      <formula>0</formula>
      <formula>0.5</formula>
    </cfRule>
    <cfRule type="cellIs" priority="12" dxfId="0" operator="between" stopIfTrue="1">
      <formula>0.5</formula>
      <formula>1</formula>
    </cfRule>
    <cfRule type="cellIs" priority="13" dxfId="55" operator="greaterThan" stopIfTrue="1">
      <formula>1</formula>
    </cfRule>
  </conditionalFormatting>
  <conditionalFormatting sqref="E16">
    <cfRule type="cellIs" priority="5" dxfId="2" operator="lessThan" stopIfTrue="1">
      <formula>0</formula>
    </cfRule>
    <cfRule type="cellIs" priority="6" dxfId="1" operator="between" stopIfTrue="1">
      <formula>0</formula>
      <formula>0.5</formula>
    </cfRule>
    <cfRule type="cellIs" priority="7" dxfId="0" operator="between" stopIfTrue="1">
      <formula>0.5</formula>
      <formula>1</formula>
    </cfRule>
    <cfRule type="expression" priority="9" dxfId="55" stopIfTrue="1">
      <formula>$E$16&gt;100%</formula>
    </cfRule>
  </conditionalFormatting>
  <conditionalFormatting sqref="J16">
    <cfRule type="cellIs" priority="1" dxfId="2" operator="lessThan" stopIfTrue="1">
      <formula>0</formula>
    </cfRule>
    <cfRule type="cellIs" priority="2" dxfId="1" operator="between" stopIfTrue="1">
      <formula>0</formula>
      <formula>0.5</formula>
    </cfRule>
    <cfRule type="cellIs" priority="3" dxfId="0" operator="between" stopIfTrue="1">
      <formula>0.5</formula>
      <formula>1</formula>
    </cfRule>
    <cfRule type="cellIs" priority="4" dxfId="55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BB727"/>
  <sheetViews>
    <sheetView zoomScalePageLayoutView="0" workbookViewId="0" topLeftCell="A2">
      <selection activeCell="T206" sqref="T206"/>
    </sheetView>
  </sheetViews>
  <sheetFormatPr defaultColWidth="9.140625" defaultRowHeight="15"/>
  <cols>
    <col min="1" max="1" width="9.421875" style="27" customWidth="1"/>
    <col min="2" max="2" width="10.421875" style="27" customWidth="1"/>
    <col min="3" max="3" width="22.28125" style="26" customWidth="1"/>
    <col min="5" max="5" width="55.57421875" style="26" bestFit="1" customWidth="1"/>
    <col min="6" max="6" width="17.140625" style="79" bestFit="1" customWidth="1"/>
    <col min="7" max="7" width="15.7109375" style="63" bestFit="1" customWidth="1"/>
    <col min="8" max="8" width="17.00390625" style="79" customWidth="1"/>
    <col min="9" max="9" width="15.28125" style="29" bestFit="1" customWidth="1"/>
    <col min="10" max="10" width="16.8515625" style="79" bestFit="1" customWidth="1"/>
    <col min="11" max="11" width="15.28125" style="29" bestFit="1" customWidth="1"/>
    <col min="12" max="12" width="15.8515625" style="80" bestFit="1" customWidth="1"/>
    <col min="13" max="13" width="15.28125" style="29" bestFit="1" customWidth="1"/>
    <col min="14" max="14" width="15.28125" style="28" bestFit="1" customWidth="1"/>
    <col min="15" max="16" width="9.7109375" style="30" customWidth="1"/>
    <col min="17" max="17" width="9.28125" style="28" customWidth="1"/>
    <col min="18" max="18" width="9.28125" style="0" bestFit="1" customWidth="1"/>
    <col min="19" max="19" width="10.57421875" style="28" customWidth="1"/>
    <col min="20" max="20" width="20.28125" style="0" customWidth="1"/>
    <col min="21" max="36" width="0" style="44" hidden="1" customWidth="1"/>
    <col min="37" max="54" width="9.140625" style="44" customWidth="1"/>
  </cols>
  <sheetData>
    <row r="1" ht="15"/>
    <row r="2" ht="15"/>
    <row r="3" ht="15"/>
    <row r="4" ht="15"/>
    <row r="5" ht="15"/>
    <row r="6" spans="1:5" ht="15">
      <c r="A6" s="122" t="s">
        <v>2094</v>
      </c>
      <c r="B6" s="123"/>
      <c r="C6" s="128" t="s">
        <v>2101</v>
      </c>
      <c r="D6" s="129"/>
      <c r="E6" s="130"/>
    </row>
    <row r="7" spans="1:5" ht="15">
      <c r="A7" s="124"/>
      <c r="B7" s="125"/>
      <c r="C7" s="131" t="s">
        <v>2102</v>
      </c>
      <c r="D7" s="132"/>
      <c r="E7" s="133"/>
    </row>
    <row r="8" spans="1:5" ht="15">
      <c r="A8" s="126"/>
      <c r="B8" s="127"/>
      <c r="C8" s="134" t="s">
        <v>2103</v>
      </c>
      <c r="D8" s="135"/>
      <c r="E8" s="136"/>
    </row>
    <row r="10" spans="1:54" s="42" customFormat="1" ht="15" customHeight="1">
      <c r="A10" s="120" t="s">
        <v>9</v>
      </c>
      <c r="B10" s="120" t="s">
        <v>10</v>
      </c>
      <c r="C10" s="120" t="s">
        <v>2057</v>
      </c>
      <c r="D10" s="120" t="s">
        <v>12</v>
      </c>
      <c r="E10" s="120" t="s">
        <v>2080</v>
      </c>
      <c r="F10" s="137" t="s">
        <v>2279</v>
      </c>
      <c r="G10" s="137"/>
      <c r="H10" s="137"/>
      <c r="I10" s="137"/>
      <c r="J10" s="138" t="s">
        <v>2061</v>
      </c>
      <c r="K10" s="138"/>
      <c r="L10" s="138"/>
      <c r="M10" s="138"/>
      <c r="N10" s="138"/>
      <c r="O10" s="139" t="s">
        <v>2088</v>
      </c>
      <c r="P10" s="139"/>
      <c r="Q10" s="140" t="s">
        <v>2089</v>
      </c>
      <c r="R10" s="141"/>
      <c r="S10" s="142"/>
      <c r="T10" s="143" t="s">
        <v>2063</v>
      </c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</row>
    <row r="11" spans="1:54" s="42" customFormat="1" ht="57">
      <c r="A11" s="121"/>
      <c r="B11" s="121"/>
      <c r="C11" s="121"/>
      <c r="D11" s="121"/>
      <c r="E11" s="121"/>
      <c r="F11" s="39" t="s">
        <v>2082</v>
      </c>
      <c r="G11" s="40" t="s">
        <v>2083</v>
      </c>
      <c r="H11" s="41" t="s">
        <v>2280</v>
      </c>
      <c r="I11" s="40" t="s">
        <v>2085</v>
      </c>
      <c r="J11" s="37" t="s">
        <v>2082</v>
      </c>
      <c r="K11" s="36" t="s">
        <v>2083</v>
      </c>
      <c r="L11" s="37" t="s">
        <v>2280</v>
      </c>
      <c r="M11" s="36" t="s">
        <v>2085</v>
      </c>
      <c r="N11" s="38" t="s">
        <v>2086</v>
      </c>
      <c r="O11" s="67" t="s">
        <v>2051</v>
      </c>
      <c r="P11" s="67" t="s">
        <v>2050</v>
      </c>
      <c r="Q11" s="68" t="s">
        <v>2044</v>
      </c>
      <c r="R11" s="66" t="s">
        <v>2045</v>
      </c>
      <c r="S11" s="68" t="s">
        <v>2281</v>
      </c>
      <c r="T11" s="144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</row>
    <row r="12" spans="1:20" ht="18" customHeight="1">
      <c r="A12" s="31">
        <v>1</v>
      </c>
      <c r="B12" s="31" t="s">
        <v>21</v>
      </c>
      <c r="C12" s="35" t="s">
        <v>22</v>
      </c>
      <c r="D12" s="31" t="s">
        <v>26</v>
      </c>
      <c r="E12" s="35" t="s">
        <v>2115</v>
      </c>
      <c r="F12" s="32">
        <v>728734941879</v>
      </c>
      <c r="G12" s="33">
        <v>0.72</v>
      </c>
      <c r="H12" s="32">
        <v>43547146373</v>
      </c>
      <c r="I12" s="33">
        <v>0.55</v>
      </c>
      <c r="J12" s="32">
        <v>2448952007847</v>
      </c>
      <c r="K12" s="33">
        <v>0.42</v>
      </c>
      <c r="L12" s="32">
        <v>175775610479</v>
      </c>
      <c r="M12" s="33">
        <v>1.01</v>
      </c>
      <c r="N12" s="32">
        <v>3395</v>
      </c>
      <c r="O12" s="34">
        <v>0.0663</v>
      </c>
      <c r="P12" s="34">
        <v>0.1905</v>
      </c>
      <c r="Q12" s="32">
        <v>29750</v>
      </c>
      <c r="R12" s="31">
        <v>8.76</v>
      </c>
      <c r="S12" s="32">
        <v>1227064</v>
      </c>
      <c r="T12" s="31" t="s">
        <v>2073</v>
      </c>
    </row>
    <row r="13" spans="1:20" ht="15">
      <c r="A13" s="31">
        <v>2</v>
      </c>
      <c r="B13" s="31" t="s">
        <v>24</v>
      </c>
      <c r="C13" s="35" t="s">
        <v>25</v>
      </c>
      <c r="D13" s="31" t="s">
        <v>26</v>
      </c>
      <c r="E13" s="35" t="s">
        <v>2116</v>
      </c>
      <c r="F13" s="32">
        <v>51189781980</v>
      </c>
      <c r="G13" s="33">
        <v>-0.27</v>
      </c>
      <c r="H13" s="32">
        <v>466931495</v>
      </c>
      <c r="I13" s="33">
        <v>33.13</v>
      </c>
      <c r="J13" s="32">
        <v>256117306082</v>
      </c>
      <c r="K13" s="33">
        <v>-0.27</v>
      </c>
      <c r="L13" s="32">
        <v>-1440233896</v>
      </c>
      <c r="M13" s="33">
        <v>0.53</v>
      </c>
      <c r="N13" s="32">
        <v>239</v>
      </c>
      <c r="O13" s="34">
        <v>0.0092</v>
      </c>
      <c r="P13" s="34">
        <v>0.0097</v>
      </c>
      <c r="Q13" s="32">
        <v>9780</v>
      </c>
      <c r="R13" s="31">
        <v>40.88</v>
      </c>
      <c r="S13" s="32">
        <v>6179</v>
      </c>
      <c r="T13" s="31" t="s">
        <v>2066</v>
      </c>
    </row>
    <row r="14" spans="1:20" ht="15">
      <c r="A14" s="31">
        <v>3</v>
      </c>
      <c r="B14" s="31" t="s">
        <v>30</v>
      </c>
      <c r="C14" s="35" t="s">
        <v>31</v>
      </c>
      <c r="D14" s="31" t="s">
        <v>26</v>
      </c>
      <c r="E14" s="35" t="s">
        <v>2116</v>
      </c>
      <c r="F14" s="32">
        <v>99550567277</v>
      </c>
      <c r="G14" s="33">
        <v>-0.01</v>
      </c>
      <c r="H14" s="32">
        <v>5851599073</v>
      </c>
      <c r="I14" s="33">
        <v>-0.65</v>
      </c>
      <c r="J14" s="32">
        <v>421229085273</v>
      </c>
      <c r="K14" s="33">
        <v>-0.09</v>
      </c>
      <c r="L14" s="32">
        <v>30396095940</v>
      </c>
      <c r="M14" s="33">
        <v>-0.53</v>
      </c>
      <c r="N14" s="32">
        <v>4099</v>
      </c>
      <c r="O14" s="34">
        <v>0.0747</v>
      </c>
      <c r="P14" s="34">
        <v>0.1139</v>
      </c>
      <c r="Q14" s="32">
        <v>42500</v>
      </c>
      <c r="R14" s="31">
        <v>10.37</v>
      </c>
      <c r="S14" s="32">
        <v>2344</v>
      </c>
      <c r="T14" s="31" t="s">
        <v>2066</v>
      </c>
    </row>
    <row r="15" spans="1:20" ht="15">
      <c r="A15" s="31">
        <v>4</v>
      </c>
      <c r="B15" s="31" t="s">
        <v>34</v>
      </c>
      <c r="C15" s="35" t="s">
        <v>35</v>
      </c>
      <c r="D15" s="31" t="s">
        <v>26</v>
      </c>
      <c r="E15" s="35" t="s">
        <v>2117</v>
      </c>
      <c r="F15" s="32">
        <v>0</v>
      </c>
      <c r="G15" s="33" t="s">
        <v>2118</v>
      </c>
      <c r="H15" s="32">
        <v>0</v>
      </c>
      <c r="I15" s="33" t="s">
        <v>2118</v>
      </c>
      <c r="J15" s="32">
        <v>309534240127</v>
      </c>
      <c r="K15" s="33">
        <v>-0.13</v>
      </c>
      <c r="L15" s="32">
        <v>41218081245</v>
      </c>
      <c r="M15" s="33">
        <v>-0.2</v>
      </c>
      <c r="N15" s="32">
        <v>0</v>
      </c>
      <c r="O15" s="34">
        <v>0</v>
      </c>
      <c r="P15" s="34">
        <v>0</v>
      </c>
      <c r="Q15" s="32">
        <v>25900</v>
      </c>
      <c r="R15" s="31">
        <v>0</v>
      </c>
      <c r="S15" s="32">
        <v>1947</v>
      </c>
      <c r="T15" s="31" t="s">
        <v>2066</v>
      </c>
    </row>
    <row r="16" spans="1:20" ht="15">
      <c r="A16" s="31">
        <v>5</v>
      </c>
      <c r="B16" s="31" t="s">
        <v>38</v>
      </c>
      <c r="C16" s="35" t="s">
        <v>39</v>
      </c>
      <c r="D16" s="31" t="s">
        <v>26</v>
      </c>
      <c r="E16" s="35" t="s">
        <v>2116</v>
      </c>
      <c r="F16" s="32">
        <v>282432901555</v>
      </c>
      <c r="G16" s="33">
        <v>0.05</v>
      </c>
      <c r="H16" s="32">
        <v>246629369</v>
      </c>
      <c r="I16" s="33">
        <v>7.13</v>
      </c>
      <c r="J16" s="32">
        <v>1301696762822</v>
      </c>
      <c r="K16" s="33">
        <v>0.1</v>
      </c>
      <c r="L16" s="32">
        <v>18375709013</v>
      </c>
      <c r="M16" s="33">
        <v>-0.37</v>
      </c>
      <c r="N16" s="32">
        <v>1158</v>
      </c>
      <c r="O16" s="34">
        <v>0.0209</v>
      </c>
      <c r="P16" s="34">
        <v>0.0724</v>
      </c>
      <c r="Q16" s="32">
        <v>8350</v>
      </c>
      <c r="R16" s="31">
        <v>7.21</v>
      </c>
      <c r="S16" s="32">
        <v>4269</v>
      </c>
      <c r="T16" s="31" t="s">
        <v>2066</v>
      </c>
    </row>
    <row r="17" spans="1:20" ht="15">
      <c r="A17" s="31">
        <v>6</v>
      </c>
      <c r="B17" s="31" t="s">
        <v>46</v>
      </c>
      <c r="C17" s="35" t="s">
        <v>47</v>
      </c>
      <c r="D17" s="31" t="s">
        <v>26</v>
      </c>
      <c r="E17" s="35" t="s">
        <v>2116</v>
      </c>
      <c r="F17" s="32">
        <v>492710034952</v>
      </c>
      <c r="G17" s="33">
        <v>-0.57</v>
      </c>
      <c r="H17" s="32">
        <v>174595378</v>
      </c>
      <c r="I17" s="33">
        <v>0.03</v>
      </c>
      <c r="J17" s="32">
        <v>2671022047745</v>
      </c>
      <c r="K17" s="33">
        <v>-0.11</v>
      </c>
      <c r="L17" s="32">
        <v>9232072137</v>
      </c>
      <c r="M17" s="33">
        <v>2.69</v>
      </c>
      <c r="N17" s="32">
        <v>589</v>
      </c>
      <c r="O17" s="34">
        <v>0.0067</v>
      </c>
      <c r="P17" s="34">
        <v>0.0209</v>
      </c>
      <c r="Q17" s="32">
        <v>9880</v>
      </c>
      <c r="R17" s="31">
        <v>16.78</v>
      </c>
      <c r="S17" s="32">
        <v>12235</v>
      </c>
      <c r="T17" s="31" t="s">
        <v>2066</v>
      </c>
    </row>
    <row r="18" spans="1:20" ht="15">
      <c r="A18" s="31">
        <v>7</v>
      </c>
      <c r="B18" s="31" t="s">
        <v>50</v>
      </c>
      <c r="C18" s="35" t="s">
        <v>51</v>
      </c>
      <c r="D18" s="31" t="s">
        <v>26</v>
      </c>
      <c r="E18" s="35" t="s">
        <v>2119</v>
      </c>
      <c r="F18" s="32">
        <v>606766718085</v>
      </c>
      <c r="G18" s="33">
        <v>0.22</v>
      </c>
      <c r="H18" s="32">
        <v>1347795166</v>
      </c>
      <c r="I18" s="33">
        <v>-0.64</v>
      </c>
      <c r="J18" s="32">
        <v>2012891005359</v>
      </c>
      <c r="K18" s="33">
        <v>-0.08</v>
      </c>
      <c r="L18" s="32">
        <v>-10330627407</v>
      </c>
      <c r="M18" s="33">
        <v>0.15</v>
      </c>
      <c r="N18" s="32">
        <v>221</v>
      </c>
      <c r="O18" s="34">
        <v>0.0053</v>
      </c>
      <c r="P18" s="34">
        <v>0.0115</v>
      </c>
      <c r="Q18" s="32">
        <v>10000</v>
      </c>
      <c r="R18" s="31">
        <v>45.33</v>
      </c>
      <c r="S18" s="32">
        <v>3679</v>
      </c>
      <c r="T18" s="31" t="s">
        <v>2066</v>
      </c>
    </row>
    <row r="19" spans="1:20" ht="15">
      <c r="A19" s="31">
        <v>8</v>
      </c>
      <c r="B19" s="31" t="s">
        <v>52</v>
      </c>
      <c r="C19" s="35" t="s">
        <v>53</v>
      </c>
      <c r="D19" s="31" t="s">
        <v>26</v>
      </c>
      <c r="E19" s="35" t="s">
        <v>2120</v>
      </c>
      <c r="F19" s="32">
        <v>54571893841</v>
      </c>
      <c r="G19" s="33">
        <v>2.03</v>
      </c>
      <c r="H19" s="32">
        <v>50844991240</v>
      </c>
      <c r="I19" s="33">
        <v>0.35</v>
      </c>
      <c r="J19" s="32">
        <v>162382468048</v>
      </c>
      <c r="K19" s="33">
        <v>0.06</v>
      </c>
      <c r="L19" s="32">
        <v>-178609980956</v>
      </c>
      <c r="M19" s="33">
        <v>0.51</v>
      </c>
      <c r="N19" s="32">
        <v>-1191</v>
      </c>
      <c r="O19" s="34">
        <v>-0.1502</v>
      </c>
      <c r="P19" s="34">
        <v>-0.1522</v>
      </c>
      <c r="Q19" s="32">
        <v>3560</v>
      </c>
      <c r="R19" s="31">
        <v>-2.99</v>
      </c>
      <c r="S19" s="32">
        <v>643013</v>
      </c>
      <c r="T19" s="31" t="s">
        <v>2068</v>
      </c>
    </row>
    <row r="20" spans="1:20" ht="15">
      <c r="A20" s="31">
        <v>9</v>
      </c>
      <c r="B20" s="31" t="s">
        <v>62</v>
      </c>
      <c r="C20" s="35" t="s">
        <v>63</v>
      </c>
      <c r="D20" s="31" t="s">
        <v>26</v>
      </c>
      <c r="E20" s="35" t="s">
        <v>2121</v>
      </c>
      <c r="F20" s="32">
        <v>291627970632</v>
      </c>
      <c r="G20" s="33">
        <v>-0.03</v>
      </c>
      <c r="H20" s="32">
        <v>10319565302</v>
      </c>
      <c r="I20" s="33">
        <v>-0.26</v>
      </c>
      <c r="J20" s="32">
        <v>1374209820874</v>
      </c>
      <c r="K20" s="33">
        <v>0.15</v>
      </c>
      <c r="L20" s="32">
        <v>53788932117</v>
      </c>
      <c r="M20" s="33">
        <v>0.32</v>
      </c>
      <c r="N20" s="32">
        <v>651</v>
      </c>
      <c r="O20" s="34">
        <v>0.0324</v>
      </c>
      <c r="P20" s="34">
        <v>0.0521</v>
      </c>
      <c r="Q20" s="32">
        <v>13350</v>
      </c>
      <c r="R20" s="31">
        <v>20.52</v>
      </c>
      <c r="S20" s="32">
        <v>475685</v>
      </c>
      <c r="T20" s="31" t="s">
        <v>2068</v>
      </c>
    </row>
    <row r="21" spans="1:20" ht="15">
      <c r="A21" s="31">
        <v>10</v>
      </c>
      <c r="B21" s="31" t="s">
        <v>68</v>
      </c>
      <c r="C21" s="35" t="s">
        <v>69</v>
      </c>
      <c r="D21" s="31" t="s">
        <v>26</v>
      </c>
      <c r="E21" s="35" t="s">
        <v>2116</v>
      </c>
      <c r="F21" s="32">
        <v>697998471333</v>
      </c>
      <c r="G21" s="33">
        <v>0.21</v>
      </c>
      <c r="H21" s="32">
        <v>29375401194</v>
      </c>
      <c r="I21" s="33">
        <v>1.82</v>
      </c>
      <c r="J21" s="32">
        <v>2946192315201</v>
      </c>
      <c r="K21" s="33">
        <v>0.17</v>
      </c>
      <c r="L21" s="32">
        <v>34047650492</v>
      </c>
      <c r="M21" s="33">
        <v>-0.42</v>
      </c>
      <c r="N21" s="32">
        <v>595</v>
      </c>
      <c r="O21" s="34">
        <v>0.013</v>
      </c>
      <c r="P21" s="34">
        <v>0.0304</v>
      </c>
      <c r="Q21" s="32">
        <v>8100</v>
      </c>
      <c r="R21" s="31">
        <v>13.6</v>
      </c>
      <c r="S21" s="32">
        <v>18710</v>
      </c>
      <c r="T21" s="31" t="s">
        <v>2066</v>
      </c>
    </row>
    <row r="22" spans="1:20" ht="15">
      <c r="A22" s="31">
        <v>11</v>
      </c>
      <c r="B22" s="31" t="s">
        <v>70</v>
      </c>
      <c r="C22" s="35" t="s">
        <v>71</v>
      </c>
      <c r="D22" s="31" t="s">
        <v>26</v>
      </c>
      <c r="E22" s="35" t="s">
        <v>2122</v>
      </c>
      <c r="F22" s="32">
        <v>28154952417</v>
      </c>
      <c r="G22" s="33">
        <v>0.2</v>
      </c>
      <c r="H22" s="32">
        <v>13329964243</v>
      </c>
      <c r="I22" s="33">
        <v>0.72</v>
      </c>
      <c r="J22" s="32">
        <v>118893488279</v>
      </c>
      <c r="K22" s="33">
        <v>0.15</v>
      </c>
      <c r="L22" s="32">
        <v>52161026704</v>
      </c>
      <c r="M22" s="33">
        <v>0.39</v>
      </c>
      <c r="N22" s="32">
        <v>3898</v>
      </c>
      <c r="O22" s="34">
        <v>0.1887</v>
      </c>
      <c r="P22" s="34">
        <v>0.2152</v>
      </c>
      <c r="Q22" s="32">
        <v>25000</v>
      </c>
      <c r="R22" s="31">
        <v>6.41</v>
      </c>
      <c r="S22" s="32">
        <v>95235</v>
      </c>
      <c r="T22" s="31" t="s">
        <v>2073</v>
      </c>
    </row>
    <row r="23" spans="1:20" ht="15">
      <c r="A23" s="31">
        <v>12</v>
      </c>
      <c r="B23" s="31" t="s">
        <v>72</v>
      </c>
      <c r="C23" s="35" t="s">
        <v>73</v>
      </c>
      <c r="D23" s="31" t="s">
        <v>26</v>
      </c>
      <c r="E23" s="35" t="s">
        <v>2120</v>
      </c>
      <c r="F23" s="32">
        <v>1305090586</v>
      </c>
      <c r="G23" s="33">
        <v>-0.2</v>
      </c>
      <c r="H23" s="32">
        <v>-204143514</v>
      </c>
      <c r="I23" s="33">
        <v>-15.81</v>
      </c>
      <c r="J23" s="32">
        <v>5226577927</v>
      </c>
      <c r="K23" s="33">
        <v>-0.83</v>
      </c>
      <c r="L23" s="32">
        <v>227663953</v>
      </c>
      <c r="M23" s="33">
        <v>-0.99</v>
      </c>
      <c r="N23" s="32">
        <v>-8</v>
      </c>
      <c r="O23" s="34">
        <v>-0.0007</v>
      </c>
      <c r="P23" s="34">
        <v>-0.0008</v>
      </c>
      <c r="Q23" s="32">
        <v>5290</v>
      </c>
      <c r="R23" s="31">
        <v>-670.82</v>
      </c>
      <c r="S23" s="32">
        <v>167619</v>
      </c>
      <c r="T23" s="31" t="s">
        <v>2068</v>
      </c>
    </row>
    <row r="24" spans="1:20" ht="15">
      <c r="A24" s="31">
        <v>13</v>
      </c>
      <c r="B24" s="31" t="s">
        <v>86</v>
      </c>
      <c r="C24" s="35" t="s">
        <v>87</v>
      </c>
      <c r="D24" s="31" t="s">
        <v>26</v>
      </c>
      <c r="E24" s="35" t="s">
        <v>2116</v>
      </c>
      <c r="F24" s="32">
        <v>318045518684</v>
      </c>
      <c r="G24" s="33">
        <v>0.69</v>
      </c>
      <c r="H24" s="32">
        <v>-20848981021</v>
      </c>
      <c r="I24" s="33">
        <v>-2.1</v>
      </c>
      <c r="J24" s="32">
        <v>1939278422863</v>
      </c>
      <c r="K24" s="33">
        <v>1.1</v>
      </c>
      <c r="L24" s="32">
        <v>149719486012</v>
      </c>
      <c r="M24" s="33">
        <v>0.36</v>
      </c>
      <c r="N24" s="32">
        <v>914</v>
      </c>
      <c r="O24" s="34">
        <v>0.0428</v>
      </c>
      <c r="P24" s="34">
        <v>0.0769</v>
      </c>
      <c r="Q24" s="32">
        <v>15250</v>
      </c>
      <c r="R24" s="31">
        <v>16.68</v>
      </c>
      <c r="S24" s="32">
        <v>1454402</v>
      </c>
      <c r="T24" s="31" t="s">
        <v>2068</v>
      </c>
    </row>
    <row r="25" spans="1:20" ht="15">
      <c r="A25" s="31">
        <v>14</v>
      </c>
      <c r="B25" s="31" t="s">
        <v>88</v>
      </c>
      <c r="C25" s="35" t="s">
        <v>89</v>
      </c>
      <c r="D25" s="31" t="s">
        <v>26</v>
      </c>
      <c r="E25" s="35" t="s">
        <v>2123</v>
      </c>
      <c r="F25" s="81">
        <v>452682698313</v>
      </c>
      <c r="G25" s="62">
        <v>0.32</v>
      </c>
      <c r="H25" s="81">
        <v>3702171622</v>
      </c>
      <c r="I25" s="33">
        <v>0.48</v>
      </c>
      <c r="J25" s="32">
        <v>1447243731507</v>
      </c>
      <c r="K25" s="33">
        <v>0.1</v>
      </c>
      <c r="L25" s="32">
        <v>6466010694</v>
      </c>
      <c r="M25" s="33">
        <v>0.76</v>
      </c>
      <c r="N25" s="32">
        <v>915</v>
      </c>
      <c r="O25" s="34">
        <v>0.0397</v>
      </c>
      <c r="P25" s="34">
        <v>0.0902</v>
      </c>
      <c r="Q25" s="32">
        <v>4690</v>
      </c>
      <c r="R25" s="31">
        <v>5.12</v>
      </c>
      <c r="S25" s="32">
        <v>38582</v>
      </c>
      <c r="T25" s="31" t="s">
        <v>2068</v>
      </c>
    </row>
    <row r="26" spans="1:20" ht="15">
      <c r="A26" s="31">
        <v>15</v>
      </c>
      <c r="B26" s="31" t="s">
        <v>2070</v>
      </c>
      <c r="C26" s="35" t="s">
        <v>2071</v>
      </c>
      <c r="D26" s="31" t="s">
        <v>26</v>
      </c>
      <c r="E26" s="35" t="s">
        <v>2124</v>
      </c>
      <c r="F26" s="32">
        <v>7258975330</v>
      </c>
      <c r="G26" s="33">
        <v>1.64</v>
      </c>
      <c r="H26" s="32">
        <v>256431221</v>
      </c>
      <c r="I26" s="33">
        <v>-0.88</v>
      </c>
      <c r="J26" s="32">
        <v>37022440105</v>
      </c>
      <c r="K26" s="33">
        <v>3.68</v>
      </c>
      <c r="L26" s="32">
        <v>6079111271</v>
      </c>
      <c r="M26" s="33">
        <v>0.92</v>
      </c>
      <c r="N26" s="32">
        <v>332</v>
      </c>
      <c r="O26" s="34">
        <v>0.0263</v>
      </c>
      <c r="P26" s="34">
        <v>0.0314</v>
      </c>
      <c r="Q26" s="32">
        <v>2070</v>
      </c>
      <c r="R26" s="31">
        <v>6.23</v>
      </c>
      <c r="S26" s="32">
        <v>431973</v>
      </c>
      <c r="T26" s="31" t="s">
        <v>2118</v>
      </c>
    </row>
    <row r="27" spans="1:20" ht="15">
      <c r="A27" s="31">
        <v>16</v>
      </c>
      <c r="B27" s="31" t="s">
        <v>100</v>
      </c>
      <c r="C27" s="35" t="s">
        <v>101</v>
      </c>
      <c r="D27" s="31" t="s">
        <v>26</v>
      </c>
      <c r="E27" s="35" t="s">
        <v>2125</v>
      </c>
      <c r="F27" s="32">
        <v>233721360842</v>
      </c>
      <c r="G27" s="33">
        <v>-0.05</v>
      </c>
      <c r="H27" s="32">
        <v>15382358940</v>
      </c>
      <c r="I27" s="33">
        <v>-0.13</v>
      </c>
      <c r="J27" s="32">
        <v>1280993498460</v>
      </c>
      <c r="K27" s="33">
        <v>0.1</v>
      </c>
      <c r="L27" s="32">
        <v>85277757953</v>
      </c>
      <c r="M27" s="33">
        <v>-0.04</v>
      </c>
      <c r="N27" s="32">
        <v>5198</v>
      </c>
      <c r="O27" s="34">
        <v>0.0852</v>
      </c>
      <c r="P27" s="34">
        <v>0.1111</v>
      </c>
      <c r="Q27" s="32">
        <v>103800</v>
      </c>
      <c r="R27" s="31">
        <v>19.97</v>
      </c>
      <c r="S27" s="32">
        <v>3216</v>
      </c>
      <c r="T27" s="31" t="s">
        <v>2066</v>
      </c>
    </row>
    <row r="28" spans="1:20" ht="15">
      <c r="A28" s="31">
        <v>17</v>
      </c>
      <c r="B28" s="31" t="s">
        <v>106</v>
      </c>
      <c r="C28" s="35" t="s">
        <v>107</v>
      </c>
      <c r="D28" s="31" t="s">
        <v>26</v>
      </c>
      <c r="E28" s="35" t="s">
        <v>2126</v>
      </c>
      <c r="F28" s="32">
        <v>21476103335</v>
      </c>
      <c r="G28" s="33">
        <v>-0.81</v>
      </c>
      <c r="H28" s="32">
        <v>-726273334</v>
      </c>
      <c r="I28" s="33">
        <v>-1.11</v>
      </c>
      <c r="J28" s="32">
        <v>771441481289</v>
      </c>
      <c r="K28" s="33">
        <v>0.28</v>
      </c>
      <c r="L28" s="32">
        <v>6807470809</v>
      </c>
      <c r="M28" s="33">
        <v>-0.82</v>
      </c>
      <c r="N28" s="32">
        <v>262</v>
      </c>
      <c r="O28" s="34">
        <v>0.0054</v>
      </c>
      <c r="P28" s="34">
        <v>0.0228</v>
      </c>
      <c r="Q28" s="32">
        <v>6950</v>
      </c>
      <c r="R28" s="31">
        <v>26.51</v>
      </c>
      <c r="S28" s="32">
        <v>22010</v>
      </c>
      <c r="T28" s="31" t="s">
        <v>2068</v>
      </c>
    </row>
    <row r="29" spans="1:20" ht="15">
      <c r="A29" s="31">
        <v>18</v>
      </c>
      <c r="B29" s="31" t="s">
        <v>108</v>
      </c>
      <c r="C29" s="35" t="s">
        <v>109</v>
      </c>
      <c r="D29" s="31" t="s">
        <v>26</v>
      </c>
      <c r="E29" s="35" t="s">
        <v>2127</v>
      </c>
      <c r="F29" s="32">
        <v>396488379640</v>
      </c>
      <c r="G29" s="33">
        <v>0.49</v>
      </c>
      <c r="H29" s="32">
        <v>12054126971</v>
      </c>
      <c r="I29" s="33">
        <v>4.23</v>
      </c>
      <c r="J29" s="32">
        <v>1782496863117</v>
      </c>
      <c r="K29" s="33">
        <v>0.55</v>
      </c>
      <c r="L29" s="32">
        <v>11781290197</v>
      </c>
      <c r="M29" s="33">
        <v>0.56</v>
      </c>
      <c r="N29" s="32">
        <v>243</v>
      </c>
      <c r="O29" s="34">
        <v>0.0051</v>
      </c>
      <c r="P29" s="34">
        <v>0.0186</v>
      </c>
      <c r="Q29" s="32">
        <v>6810</v>
      </c>
      <c r="R29" s="31">
        <v>28.08</v>
      </c>
      <c r="S29" s="32">
        <v>1082792</v>
      </c>
      <c r="T29" s="31" t="s">
        <v>2068</v>
      </c>
    </row>
    <row r="30" spans="1:20" ht="15">
      <c r="A30" s="31">
        <v>19</v>
      </c>
      <c r="B30" s="31" t="s">
        <v>110</v>
      </c>
      <c r="C30" s="35" t="s">
        <v>111</v>
      </c>
      <c r="D30" s="31" t="s">
        <v>26</v>
      </c>
      <c r="E30" s="35" t="s">
        <v>2121</v>
      </c>
      <c r="F30" s="32">
        <v>19650825863</v>
      </c>
      <c r="G30" s="33">
        <v>-0.55</v>
      </c>
      <c r="H30" s="32">
        <v>-8893479143</v>
      </c>
      <c r="I30" s="33">
        <v>-2.13</v>
      </c>
      <c r="J30" s="32">
        <v>1040788224998</v>
      </c>
      <c r="K30" s="33">
        <v>1.15</v>
      </c>
      <c r="L30" s="32">
        <v>24281641425</v>
      </c>
      <c r="M30" s="33">
        <v>-0.9</v>
      </c>
      <c r="N30" s="32">
        <v>468</v>
      </c>
      <c r="O30" s="34">
        <v>0.0129</v>
      </c>
      <c r="P30" s="34">
        <v>0.0204</v>
      </c>
      <c r="Q30" s="32">
        <v>24800</v>
      </c>
      <c r="R30" s="31">
        <v>52.98</v>
      </c>
      <c r="S30" s="32">
        <v>26684</v>
      </c>
      <c r="T30" s="31" t="s">
        <v>2068</v>
      </c>
    </row>
    <row r="31" spans="1:20" ht="15">
      <c r="A31" s="31">
        <v>20</v>
      </c>
      <c r="B31" s="31" t="s">
        <v>116</v>
      </c>
      <c r="C31" s="35" t="s">
        <v>117</v>
      </c>
      <c r="D31" s="31" t="s">
        <v>26</v>
      </c>
      <c r="E31" s="35" t="s">
        <v>2128</v>
      </c>
      <c r="F31" s="32">
        <v>1172633005436</v>
      </c>
      <c r="G31" s="33">
        <v>0.18</v>
      </c>
      <c r="H31" s="32">
        <v>82040429202</v>
      </c>
      <c r="I31" s="33">
        <v>0.64</v>
      </c>
      <c r="J31" s="32">
        <v>6124472991467</v>
      </c>
      <c r="K31" s="33">
        <v>0.02</v>
      </c>
      <c r="L31" s="32">
        <v>484146922605</v>
      </c>
      <c r="M31" s="33">
        <v>0.38</v>
      </c>
      <c r="N31" s="32">
        <v>5244</v>
      </c>
      <c r="O31" s="34">
        <v>0.0827</v>
      </c>
      <c r="P31" s="34">
        <v>0.2657</v>
      </c>
      <c r="Q31" s="32">
        <v>37650</v>
      </c>
      <c r="R31" s="31">
        <v>7.18</v>
      </c>
      <c r="S31" s="32">
        <v>252082</v>
      </c>
      <c r="T31" s="31" t="s">
        <v>2069</v>
      </c>
    </row>
    <row r="32" spans="1:20" ht="15">
      <c r="A32" s="31">
        <v>21</v>
      </c>
      <c r="B32" s="61" t="s">
        <v>128</v>
      </c>
      <c r="C32" s="35" t="s">
        <v>129</v>
      </c>
      <c r="D32" s="31" t="s">
        <v>26</v>
      </c>
      <c r="E32" s="35" t="s">
        <v>2124</v>
      </c>
      <c r="F32" s="32">
        <v>0</v>
      </c>
      <c r="G32" s="33" t="s">
        <v>2118</v>
      </c>
      <c r="H32" s="32">
        <v>0</v>
      </c>
      <c r="I32" s="33" t="s">
        <v>2118</v>
      </c>
      <c r="J32" s="32">
        <v>138938455370</v>
      </c>
      <c r="K32" s="33">
        <v>0.66</v>
      </c>
      <c r="L32" s="32">
        <v>364866020</v>
      </c>
      <c r="M32" s="33">
        <v>-0.79</v>
      </c>
      <c r="N32" s="32">
        <v>0</v>
      </c>
      <c r="O32" s="34">
        <v>0</v>
      </c>
      <c r="P32" s="34">
        <v>0</v>
      </c>
      <c r="Q32" s="32">
        <v>860</v>
      </c>
      <c r="R32" s="31">
        <v>0</v>
      </c>
      <c r="S32" s="32">
        <v>154885</v>
      </c>
      <c r="T32" s="31" t="s">
        <v>2118</v>
      </c>
    </row>
    <row r="33" spans="1:20" ht="15">
      <c r="A33" s="31">
        <v>22</v>
      </c>
      <c r="B33" s="31" t="s">
        <v>2129</v>
      </c>
      <c r="C33" s="35" t="s">
        <v>2130</v>
      </c>
      <c r="D33" s="31" t="s">
        <v>26</v>
      </c>
      <c r="E33" s="35" t="s">
        <v>2131</v>
      </c>
      <c r="F33" s="32">
        <v>1274823229486</v>
      </c>
      <c r="G33" s="33" t="s">
        <v>2118</v>
      </c>
      <c r="H33" s="32">
        <v>55810726164</v>
      </c>
      <c r="I33" s="33" t="s">
        <v>2118</v>
      </c>
      <c r="J33" s="32">
        <v>8571737929892</v>
      </c>
      <c r="K33" s="33" t="s">
        <v>2118</v>
      </c>
      <c r="L33" s="32">
        <v>756023413934</v>
      </c>
      <c r="M33" s="33" t="s">
        <v>2118</v>
      </c>
      <c r="N33" s="32">
        <v>0</v>
      </c>
      <c r="O33" s="34">
        <v>0</v>
      </c>
      <c r="P33" s="34">
        <v>0</v>
      </c>
      <c r="Q33" s="32">
        <v>83000</v>
      </c>
      <c r="R33" s="31">
        <v>0</v>
      </c>
      <c r="S33" s="32">
        <v>10642</v>
      </c>
      <c r="T33" s="31" t="s">
        <v>2066</v>
      </c>
    </row>
    <row r="34" spans="1:20" ht="15">
      <c r="A34" s="31">
        <v>23</v>
      </c>
      <c r="B34" s="61" t="s">
        <v>134</v>
      </c>
      <c r="C34" s="35" t="s">
        <v>135</v>
      </c>
      <c r="D34" s="31" t="s">
        <v>26</v>
      </c>
      <c r="E34" s="35" t="s">
        <v>2132</v>
      </c>
      <c r="F34" s="32">
        <v>1363828255080</v>
      </c>
      <c r="G34" s="33">
        <v>0.16</v>
      </c>
      <c r="H34" s="32">
        <v>-1764304733</v>
      </c>
      <c r="I34" s="33">
        <v>-1.03</v>
      </c>
      <c r="J34" s="32">
        <v>4996995681650</v>
      </c>
      <c r="K34" s="33">
        <v>0.22</v>
      </c>
      <c r="L34" s="32">
        <v>118526907249</v>
      </c>
      <c r="M34" s="33">
        <v>-0.37</v>
      </c>
      <c r="N34" s="32">
        <v>1640</v>
      </c>
      <c r="O34" s="34">
        <v>0.0464</v>
      </c>
      <c r="P34" s="34">
        <v>0.1266</v>
      </c>
      <c r="Q34" s="32">
        <v>19700</v>
      </c>
      <c r="R34" s="31">
        <v>12.01</v>
      </c>
      <c r="S34" s="32">
        <v>2142954</v>
      </c>
      <c r="T34" s="31" t="s">
        <v>2068</v>
      </c>
    </row>
    <row r="35" spans="1:20" ht="15">
      <c r="A35" s="31">
        <v>24</v>
      </c>
      <c r="B35" s="31" t="s">
        <v>138</v>
      </c>
      <c r="C35" s="35" t="s">
        <v>139</v>
      </c>
      <c r="D35" s="31" t="s">
        <v>26</v>
      </c>
      <c r="E35" s="35" t="s">
        <v>2133</v>
      </c>
      <c r="F35" s="32">
        <v>0</v>
      </c>
      <c r="G35" s="33" t="s">
        <v>2118</v>
      </c>
      <c r="H35" s="32">
        <v>-79545309708</v>
      </c>
      <c r="I35" s="33">
        <v>-0.07</v>
      </c>
      <c r="J35" s="32">
        <v>0</v>
      </c>
      <c r="K35" s="33" t="s">
        <v>2118</v>
      </c>
      <c r="L35" s="32">
        <v>-285521172057</v>
      </c>
      <c r="M35" s="33">
        <v>-0.02</v>
      </c>
      <c r="N35" s="32">
        <v>1128</v>
      </c>
      <c r="O35" s="34">
        <v>0.0281</v>
      </c>
      <c r="P35" s="34">
        <v>0.0638</v>
      </c>
      <c r="Q35" s="32">
        <v>37900</v>
      </c>
      <c r="R35" s="31">
        <v>33.6</v>
      </c>
      <c r="S35" s="32">
        <v>6078</v>
      </c>
      <c r="T35" s="31" t="s">
        <v>2066</v>
      </c>
    </row>
    <row r="36" spans="1:20" ht="15">
      <c r="A36" s="31">
        <v>25</v>
      </c>
      <c r="B36" s="31" t="s">
        <v>140</v>
      </c>
      <c r="C36" s="35" t="s">
        <v>141</v>
      </c>
      <c r="D36" s="31" t="s">
        <v>26</v>
      </c>
      <c r="E36" s="35" t="s">
        <v>2134</v>
      </c>
      <c r="F36" s="32">
        <v>0</v>
      </c>
      <c r="G36" s="33" t="s">
        <v>2118</v>
      </c>
      <c r="H36" s="32">
        <v>0</v>
      </c>
      <c r="I36" s="33" t="s">
        <v>2118</v>
      </c>
      <c r="J36" s="32">
        <v>0</v>
      </c>
      <c r="K36" s="33" t="s">
        <v>2118</v>
      </c>
      <c r="L36" s="32">
        <v>0</v>
      </c>
      <c r="M36" s="33" t="s">
        <v>2118</v>
      </c>
      <c r="N36" s="32">
        <v>1850</v>
      </c>
      <c r="O36" s="34">
        <v>0.0065</v>
      </c>
      <c r="P36" s="34">
        <v>0.1451</v>
      </c>
      <c r="Q36" s="32">
        <v>17100</v>
      </c>
      <c r="R36" s="31">
        <v>9.24</v>
      </c>
      <c r="S36" s="32">
        <v>3327033</v>
      </c>
      <c r="T36" s="31" t="s">
        <v>2118</v>
      </c>
    </row>
    <row r="37" spans="1:20" ht="15">
      <c r="A37" s="31">
        <v>26</v>
      </c>
      <c r="B37" s="61" t="s">
        <v>150</v>
      </c>
      <c r="C37" s="35" t="s">
        <v>151</v>
      </c>
      <c r="D37" s="31" t="s">
        <v>26</v>
      </c>
      <c r="E37" s="35" t="s">
        <v>2124</v>
      </c>
      <c r="F37" s="32">
        <v>65962143203</v>
      </c>
      <c r="G37" s="33">
        <v>2.9</v>
      </c>
      <c r="H37" s="32">
        <v>2951965363</v>
      </c>
      <c r="I37" s="33">
        <v>3.13</v>
      </c>
      <c r="J37" s="32">
        <v>158856111101</v>
      </c>
      <c r="K37" s="33">
        <v>0.4</v>
      </c>
      <c r="L37" s="32">
        <v>10363639391</v>
      </c>
      <c r="M37" s="33">
        <v>-0.1</v>
      </c>
      <c r="N37" s="32">
        <v>918</v>
      </c>
      <c r="O37" s="34">
        <v>0.0504</v>
      </c>
      <c r="P37" s="34">
        <v>0.0598</v>
      </c>
      <c r="Q37" s="32">
        <v>23000</v>
      </c>
      <c r="R37" s="31">
        <v>25.04</v>
      </c>
      <c r="S37" s="32">
        <v>39733</v>
      </c>
      <c r="T37" s="31" t="s">
        <v>2072</v>
      </c>
    </row>
    <row r="38" spans="1:20" ht="15">
      <c r="A38" s="31">
        <v>27</v>
      </c>
      <c r="B38" s="31" t="s">
        <v>152</v>
      </c>
      <c r="C38" s="35" t="s">
        <v>153</v>
      </c>
      <c r="D38" s="31" t="s">
        <v>26</v>
      </c>
      <c r="E38" s="35" t="s">
        <v>2133</v>
      </c>
      <c r="F38" s="32">
        <v>0</v>
      </c>
      <c r="G38" s="33" t="s">
        <v>2118</v>
      </c>
      <c r="H38" s="32">
        <v>-34946944271</v>
      </c>
      <c r="I38" s="33">
        <v>-0.11</v>
      </c>
      <c r="J38" s="32">
        <v>0</v>
      </c>
      <c r="K38" s="33" t="s">
        <v>2118</v>
      </c>
      <c r="L38" s="32">
        <v>-163880826777</v>
      </c>
      <c r="M38" s="33">
        <v>-0.19</v>
      </c>
      <c r="N38" s="32">
        <v>2300</v>
      </c>
      <c r="O38" s="34">
        <v>0.0402</v>
      </c>
      <c r="P38" s="34">
        <v>0.095</v>
      </c>
      <c r="Q38" s="32">
        <v>27200</v>
      </c>
      <c r="R38" s="31">
        <v>11.83</v>
      </c>
      <c r="S38" s="32">
        <v>51774</v>
      </c>
      <c r="T38" s="31" t="s">
        <v>2118</v>
      </c>
    </row>
    <row r="39" spans="1:20" ht="15">
      <c r="A39" s="31">
        <v>28</v>
      </c>
      <c r="B39" s="31" t="s">
        <v>158</v>
      </c>
      <c r="C39" s="35" t="s">
        <v>159</v>
      </c>
      <c r="D39" s="31" t="s">
        <v>26</v>
      </c>
      <c r="E39" s="35" t="s">
        <v>2135</v>
      </c>
      <c r="F39" s="32">
        <v>758473082191</v>
      </c>
      <c r="G39" s="33">
        <v>0.08</v>
      </c>
      <c r="H39" s="32">
        <v>130600512026</v>
      </c>
      <c r="I39" s="33">
        <v>-0.42</v>
      </c>
      <c r="J39" s="32">
        <v>3362807211774</v>
      </c>
      <c r="K39" s="33">
        <v>0.13</v>
      </c>
      <c r="L39" s="32">
        <v>677818724084</v>
      </c>
      <c r="M39" s="33">
        <v>-0.1</v>
      </c>
      <c r="N39" s="32">
        <v>11534</v>
      </c>
      <c r="O39" s="34">
        <v>0.1934</v>
      </c>
      <c r="P39" s="34">
        <v>0.2284</v>
      </c>
      <c r="Q39" s="32">
        <v>181900</v>
      </c>
      <c r="R39" s="31">
        <v>15.77</v>
      </c>
      <c r="S39" s="32">
        <v>75255</v>
      </c>
      <c r="T39" s="31" t="s">
        <v>2068</v>
      </c>
    </row>
    <row r="40" spans="1:20" ht="15">
      <c r="A40" s="31">
        <v>29</v>
      </c>
      <c r="B40" s="31" t="s">
        <v>162</v>
      </c>
      <c r="C40" s="35" t="s">
        <v>163</v>
      </c>
      <c r="D40" s="31" t="s">
        <v>26</v>
      </c>
      <c r="E40" s="35" t="s">
        <v>2136</v>
      </c>
      <c r="F40" s="32">
        <v>0</v>
      </c>
      <c r="G40" s="33" t="s">
        <v>2118</v>
      </c>
      <c r="H40" s="32">
        <v>0</v>
      </c>
      <c r="I40" s="33" t="s">
        <v>2118</v>
      </c>
      <c r="J40" s="32">
        <v>157194612012</v>
      </c>
      <c r="K40" s="33">
        <v>-0.15</v>
      </c>
      <c r="L40" s="32">
        <v>12773163725</v>
      </c>
      <c r="M40" s="33">
        <v>-0.4</v>
      </c>
      <c r="N40" s="32">
        <v>0</v>
      </c>
      <c r="O40" s="34">
        <v>0</v>
      </c>
      <c r="P40" s="34">
        <v>0</v>
      </c>
      <c r="Q40" s="32">
        <v>11000</v>
      </c>
      <c r="R40" s="31">
        <v>0</v>
      </c>
      <c r="S40" s="32">
        <v>716</v>
      </c>
      <c r="T40" s="31" t="s">
        <v>2066</v>
      </c>
    </row>
    <row r="41" spans="1:20" ht="15">
      <c r="A41" s="31">
        <v>30</v>
      </c>
      <c r="B41" s="31" t="s">
        <v>168</v>
      </c>
      <c r="C41" s="35" t="s">
        <v>169</v>
      </c>
      <c r="D41" s="31" t="s">
        <v>26</v>
      </c>
      <c r="E41" s="35" t="s">
        <v>2120</v>
      </c>
      <c r="F41" s="32">
        <v>108701551286</v>
      </c>
      <c r="G41" s="33">
        <v>0.16</v>
      </c>
      <c r="H41" s="32">
        <v>44085025308</v>
      </c>
      <c r="I41" s="33">
        <v>0.36</v>
      </c>
      <c r="J41" s="32">
        <v>669368696252</v>
      </c>
      <c r="K41" s="33">
        <v>0.39</v>
      </c>
      <c r="L41" s="32">
        <v>188306549278</v>
      </c>
      <c r="M41" s="33">
        <v>0.49</v>
      </c>
      <c r="N41" s="32">
        <v>1313</v>
      </c>
      <c r="O41" s="34">
        <v>0.0587</v>
      </c>
      <c r="P41" s="34">
        <v>0.1233</v>
      </c>
      <c r="Q41" s="32">
        <v>12000</v>
      </c>
      <c r="R41" s="31">
        <v>9.14</v>
      </c>
      <c r="S41" s="32">
        <v>9244</v>
      </c>
      <c r="T41" s="31" t="s">
        <v>2066</v>
      </c>
    </row>
    <row r="42" spans="1:20" ht="15">
      <c r="A42" s="31">
        <v>31</v>
      </c>
      <c r="B42" s="31" t="s">
        <v>176</v>
      </c>
      <c r="C42" s="35" t="s">
        <v>177</v>
      </c>
      <c r="D42" s="31" t="s">
        <v>26</v>
      </c>
      <c r="E42" s="35" t="s">
        <v>2137</v>
      </c>
      <c r="F42" s="32">
        <v>168654955157</v>
      </c>
      <c r="G42" s="33">
        <v>-0.57</v>
      </c>
      <c r="H42" s="32">
        <v>-11217836192</v>
      </c>
      <c r="I42" s="33">
        <v>-1.48</v>
      </c>
      <c r="J42" s="32">
        <v>1447176634911</v>
      </c>
      <c r="K42" s="33">
        <v>-0.2</v>
      </c>
      <c r="L42" s="32">
        <v>54301654114</v>
      </c>
      <c r="M42" s="33">
        <v>-0.64</v>
      </c>
      <c r="N42" s="32">
        <v>1505</v>
      </c>
      <c r="O42" s="34">
        <v>0.0476</v>
      </c>
      <c r="P42" s="34">
        <v>0.0862</v>
      </c>
      <c r="Q42" s="32">
        <v>13100</v>
      </c>
      <c r="R42" s="31">
        <v>8.7</v>
      </c>
      <c r="S42" s="32">
        <v>13768</v>
      </c>
      <c r="T42" s="31" t="s">
        <v>2066</v>
      </c>
    </row>
    <row r="43" spans="1:20" ht="15">
      <c r="A43" s="31">
        <v>32</v>
      </c>
      <c r="B43" s="61" t="s">
        <v>180</v>
      </c>
      <c r="C43" s="35" t="s">
        <v>181</v>
      </c>
      <c r="D43" s="31" t="s">
        <v>26</v>
      </c>
      <c r="E43" s="35" t="s">
        <v>2138</v>
      </c>
      <c r="F43" s="32">
        <v>94277554556</v>
      </c>
      <c r="G43" s="33">
        <v>0.06</v>
      </c>
      <c r="H43" s="32">
        <v>9330509951</v>
      </c>
      <c r="I43" s="33">
        <v>0.08</v>
      </c>
      <c r="J43" s="32">
        <v>370702342434</v>
      </c>
      <c r="K43" s="33">
        <v>0.06</v>
      </c>
      <c r="L43" s="32">
        <v>39395899491</v>
      </c>
      <c r="M43" s="33">
        <v>0.34</v>
      </c>
      <c r="N43" s="32">
        <v>3020</v>
      </c>
      <c r="O43" s="34">
        <v>0.0793</v>
      </c>
      <c r="P43" s="34">
        <v>0.1114</v>
      </c>
      <c r="Q43" s="32">
        <v>41000</v>
      </c>
      <c r="R43" s="31">
        <v>13.58</v>
      </c>
      <c r="S43" s="32">
        <v>1370</v>
      </c>
      <c r="T43" s="31" t="s">
        <v>2066</v>
      </c>
    </row>
    <row r="44" spans="1:20" ht="15">
      <c r="A44" s="31">
        <v>33</v>
      </c>
      <c r="B44" s="31" t="s">
        <v>188</v>
      </c>
      <c r="C44" s="35" t="s">
        <v>189</v>
      </c>
      <c r="D44" s="31" t="s">
        <v>26</v>
      </c>
      <c r="E44" s="35" t="s">
        <v>2139</v>
      </c>
      <c r="F44" s="32">
        <v>0</v>
      </c>
      <c r="G44" s="33" t="s">
        <v>2118</v>
      </c>
      <c r="H44" s="32">
        <v>-718529000750</v>
      </c>
      <c r="I44" s="33">
        <v>-0.41</v>
      </c>
      <c r="J44" s="32">
        <v>0</v>
      </c>
      <c r="K44" s="33" t="s">
        <v>2118</v>
      </c>
      <c r="L44" s="32">
        <v>-2781918367423</v>
      </c>
      <c r="M44" s="33">
        <v>-0.35</v>
      </c>
      <c r="N44" s="32">
        <v>1911</v>
      </c>
      <c r="O44" s="34">
        <v>0.0186</v>
      </c>
      <c r="P44" s="34">
        <v>0.0948</v>
      </c>
      <c r="Q44" s="32">
        <v>57300</v>
      </c>
      <c r="R44" s="31">
        <v>29.98</v>
      </c>
      <c r="S44" s="32">
        <v>294135</v>
      </c>
      <c r="T44" s="31" t="s">
        <v>2118</v>
      </c>
    </row>
    <row r="45" spans="1:20" ht="15">
      <c r="A45" s="31">
        <v>34</v>
      </c>
      <c r="B45" s="31" t="s">
        <v>200</v>
      </c>
      <c r="C45" s="35" t="s">
        <v>201</v>
      </c>
      <c r="D45" s="31" t="s">
        <v>26</v>
      </c>
      <c r="E45" s="35" t="s">
        <v>2126</v>
      </c>
      <c r="F45" s="32">
        <v>98400897131</v>
      </c>
      <c r="G45" s="33">
        <v>0.19</v>
      </c>
      <c r="H45" s="32">
        <v>17307944786</v>
      </c>
      <c r="I45" s="33">
        <v>-0.27</v>
      </c>
      <c r="J45" s="32">
        <v>536112605755</v>
      </c>
      <c r="K45" s="33">
        <v>0</v>
      </c>
      <c r="L45" s="32">
        <v>101905234783</v>
      </c>
      <c r="M45" s="33">
        <v>-0.15</v>
      </c>
      <c r="N45" s="32">
        <v>8312</v>
      </c>
      <c r="O45" s="34">
        <v>0.1772</v>
      </c>
      <c r="P45" s="34">
        <v>0.2477</v>
      </c>
      <c r="Q45" s="32">
        <v>46750</v>
      </c>
      <c r="R45" s="31">
        <v>5.62</v>
      </c>
      <c r="S45" s="32">
        <v>288883</v>
      </c>
      <c r="T45" s="31" t="s">
        <v>2068</v>
      </c>
    </row>
    <row r="46" spans="1:20" ht="15">
      <c r="A46" s="31">
        <v>35</v>
      </c>
      <c r="B46" s="31" t="s">
        <v>202</v>
      </c>
      <c r="C46" s="35" t="s">
        <v>203</v>
      </c>
      <c r="D46" s="31" t="s">
        <v>26</v>
      </c>
      <c r="E46" s="35" t="s">
        <v>2126</v>
      </c>
      <c r="F46" s="32">
        <v>253942170289</v>
      </c>
      <c r="G46" s="33">
        <v>-0.19</v>
      </c>
      <c r="H46" s="32">
        <v>6589172185</v>
      </c>
      <c r="I46" s="33">
        <v>0</v>
      </c>
      <c r="J46" s="32">
        <v>1431932508272</v>
      </c>
      <c r="K46" s="33">
        <v>-0.02</v>
      </c>
      <c r="L46" s="32">
        <v>6276998875</v>
      </c>
      <c r="M46" s="33">
        <v>-0.79</v>
      </c>
      <c r="N46" s="32">
        <v>475</v>
      </c>
      <c r="O46" s="34">
        <v>0.0032</v>
      </c>
      <c r="P46" s="34">
        <v>0.0253</v>
      </c>
      <c r="Q46" s="32">
        <v>10850</v>
      </c>
      <c r="R46" s="31">
        <v>22.86</v>
      </c>
      <c r="S46" s="32">
        <v>144291</v>
      </c>
      <c r="T46" s="31" t="s">
        <v>2068</v>
      </c>
    </row>
    <row r="47" spans="1:20" ht="15">
      <c r="A47" s="31">
        <v>36</v>
      </c>
      <c r="B47" s="31" t="s">
        <v>216</v>
      </c>
      <c r="C47" s="35" t="s">
        <v>217</v>
      </c>
      <c r="D47" s="31" t="s">
        <v>26</v>
      </c>
      <c r="E47" s="35" t="s">
        <v>2140</v>
      </c>
      <c r="F47" s="32">
        <v>1339991509749</v>
      </c>
      <c r="G47" s="33">
        <v>0.08</v>
      </c>
      <c r="H47" s="32">
        <v>93852663414</v>
      </c>
      <c r="I47" s="33">
        <v>0.43</v>
      </c>
      <c r="J47" s="32">
        <v>5735103219485</v>
      </c>
      <c r="K47" s="33">
        <v>0.01</v>
      </c>
      <c r="L47" s="32">
        <v>372396269541</v>
      </c>
      <c r="M47" s="33">
        <v>0.47</v>
      </c>
      <c r="N47" s="32">
        <v>8379</v>
      </c>
      <c r="O47" s="34">
        <v>0.1186</v>
      </c>
      <c r="P47" s="34">
        <v>0.3033</v>
      </c>
      <c r="Q47" s="32">
        <v>55800</v>
      </c>
      <c r="R47" s="31">
        <v>6.66</v>
      </c>
      <c r="S47" s="32">
        <v>54789</v>
      </c>
      <c r="T47" s="31" t="s">
        <v>2072</v>
      </c>
    </row>
    <row r="48" spans="1:20" ht="15">
      <c r="A48" s="31">
        <v>37</v>
      </c>
      <c r="B48" s="31" t="s">
        <v>220</v>
      </c>
      <c r="C48" s="35" t="s">
        <v>221</v>
      </c>
      <c r="D48" s="31" t="s">
        <v>26</v>
      </c>
      <c r="E48" s="35" t="s">
        <v>2141</v>
      </c>
      <c r="F48" s="32">
        <v>81749702311</v>
      </c>
      <c r="G48" s="33">
        <v>0.16</v>
      </c>
      <c r="H48" s="32">
        <v>3932768303</v>
      </c>
      <c r="I48" s="33">
        <v>0.25</v>
      </c>
      <c r="J48" s="32">
        <v>305337346673</v>
      </c>
      <c r="K48" s="33">
        <v>-0.14</v>
      </c>
      <c r="L48" s="32">
        <v>19772626066</v>
      </c>
      <c r="M48" s="33">
        <v>-0.01</v>
      </c>
      <c r="N48" s="32">
        <v>1566</v>
      </c>
      <c r="O48" s="34">
        <v>0.0416</v>
      </c>
      <c r="P48" s="34">
        <v>0.1083</v>
      </c>
      <c r="Q48" s="32">
        <v>14000</v>
      </c>
      <c r="R48" s="31">
        <v>8.94</v>
      </c>
      <c r="S48" s="32">
        <v>5133</v>
      </c>
      <c r="T48" s="31" t="s">
        <v>2066</v>
      </c>
    </row>
    <row r="49" spans="1:20" ht="15">
      <c r="A49" s="31">
        <v>38</v>
      </c>
      <c r="B49" s="31" t="s">
        <v>222</v>
      </c>
      <c r="C49" s="35" t="s">
        <v>223</v>
      </c>
      <c r="D49" s="31" t="s">
        <v>26</v>
      </c>
      <c r="E49" s="35" t="s">
        <v>2121</v>
      </c>
      <c r="F49" s="32">
        <v>13868907398</v>
      </c>
      <c r="G49" s="33">
        <v>-0.02</v>
      </c>
      <c r="H49" s="32">
        <v>946063094</v>
      </c>
      <c r="I49" s="33">
        <v>-0.01</v>
      </c>
      <c r="J49" s="32">
        <v>70440432696</v>
      </c>
      <c r="K49" s="33">
        <v>0.44</v>
      </c>
      <c r="L49" s="32">
        <v>7871046396</v>
      </c>
      <c r="M49" s="33">
        <v>1.72</v>
      </c>
      <c r="N49" s="32">
        <v>136</v>
      </c>
      <c r="O49" s="34">
        <v>0.0082</v>
      </c>
      <c r="P49" s="34">
        <v>0.0121</v>
      </c>
      <c r="Q49" s="32">
        <v>2860</v>
      </c>
      <c r="R49" s="31">
        <v>21.02</v>
      </c>
      <c r="S49" s="32">
        <v>85304</v>
      </c>
      <c r="T49" s="31" t="s">
        <v>2068</v>
      </c>
    </row>
    <row r="50" spans="1:20" ht="15">
      <c r="A50" s="31">
        <v>39</v>
      </c>
      <c r="B50" s="31" t="s">
        <v>228</v>
      </c>
      <c r="C50" s="35" t="s">
        <v>229</v>
      </c>
      <c r="D50" s="31" t="s">
        <v>26</v>
      </c>
      <c r="E50" s="35" t="s">
        <v>2126</v>
      </c>
      <c r="F50" s="32">
        <v>72250194063</v>
      </c>
      <c r="G50" s="33">
        <v>-0.21</v>
      </c>
      <c r="H50" s="32">
        <v>10788533549</v>
      </c>
      <c r="I50" s="33">
        <v>2</v>
      </c>
      <c r="J50" s="32">
        <v>264960538726</v>
      </c>
      <c r="K50" s="33">
        <v>-0.28</v>
      </c>
      <c r="L50" s="32">
        <v>12057631113</v>
      </c>
      <c r="M50" s="33">
        <v>-0.36</v>
      </c>
      <c r="N50" s="32">
        <v>1346</v>
      </c>
      <c r="O50" s="34">
        <v>0.029</v>
      </c>
      <c r="P50" s="34">
        <v>0.0782</v>
      </c>
      <c r="Q50" s="32">
        <v>13900</v>
      </c>
      <c r="R50" s="31">
        <v>10.33</v>
      </c>
      <c r="S50" s="32">
        <v>32661</v>
      </c>
      <c r="T50" s="31" t="s">
        <v>2068</v>
      </c>
    </row>
    <row r="51" spans="1:20" ht="15">
      <c r="A51" s="31">
        <v>40</v>
      </c>
      <c r="B51" s="31" t="s">
        <v>232</v>
      </c>
      <c r="C51" s="35" t="s">
        <v>233</v>
      </c>
      <c r="D51" s="31" t="s">
        <v>26</v>
      </c>
      <c r="E51" s="35" t="s">
        <v>2126</v>
      </c>
      <c r="F51" s="32">
        <v>10652093698</v>
      </c>
      <c r="G51" s="33">
        <v>-0.71</v>
      </c>
      <c r="H51" s="32">
        <v>1202815973</v>
      </c>
      <c r="I51" s="33">
        <v>-0.92</v>
      </c>
      <c r="J51" s="32">
        <v>157705729729</v>
      </c>
      <c r="K51" s="33">
        <v>-0.01</v>
      </c>
      <c r="L51" s="32">
        <v>22716815697</v>
      </c>
      <c r="M51" s="33">
        <v>-0.47</v>
      </c>
      <c r="N51" s="32">
        <v>669</v>
      </c>
      <c r="O51" s="34">
        <v>0.0461</v>
      </c>
      <c r="P51" s="34">
        <v>0.0613</v>
      </c>
      <c r="Q51" s="32">
        <v>3560</v>
      </c>
      <c r="R51" s="31">
        <v>5.32</v>
      </c>
      <c r="S51" s="32">
        <v>845567</v>
      </c>
      <c r="T51" s="31" t="s">
        <v>2068</v>
      </c>
    </row>
    <row r="52" spans="1:20" ht="15">
      <c r="A52" s="31">
        <v>41</v>
      </c>
      <c r="B52" s="31" t="s">
        <v>236</v>
      </c>
      <c r="C52" s="35" t="s">
        <v>237</v>
      </c>
      <c r="D52" s="31" t="s">
        <v>26</v>
      </c>
      <c r="E52" s="35" t="s">
        <v>2142</v>
      </c>
      <c r="F52" s="32">
        <v>447553924050</v>
      </c>
      <c r="G52" s="33">
        <v>0.71</v>
      </c>
      <c r="H52" s="32">
        <v>27987770212</v>
      </c>
      <c r="I52" s="33">
        <v>5.85</v>
      </c>
      <c r="J52" s="32">
        <v>1548075284197</v>
      </c>
      <c r="K52" s="33">
        <v>0.58</v>
      </c>
      <c r="L52" s="32">
        <v>75098850797</v>
      </c>
      <c r="M52" s="33">
        <v>-0.09</v>
      </c>
      <c r="N52" s="32">
        <v>884</v>
      </c>
      <c r="O52" s="34">
        <v>0.0238</v>
      </c>
      <c r="P52" s="34">
        <v>0.0672</v>
      </c>
      <c r="Q52" s="32">
        <v>17800</v>
      </c>
      <c r="R52" s="31">
        <v>20.13</v>
      </c>
      <c r="S52" s="32">
        <v>1920</v>
      </c>
      <c r="T52" s="31" t="s">
        <v>2066</v>
      </c>
    </row>
    <row r="53" spans="1:20" ht="15">
      <c r="A53" s="31">
        <v>42</v>
      </c>
      <c r="B53" s="31" t="s">
        <v>242</v>
      </c>
      <c r="C53" s="35" t="s">
        <v>243</v>
      </c>
      <c r="D53" s="31" t="s">
        <v>26</v>
      </c>
      <c r="E53" s="35" t="s">
        <v>2137</v>
      </c>
      <c r="F53" s="32">
        <v>244517893110</v>
      </c>
      <c r="G53" s="33">
        <v>1.58</v>
      </c>
      <c r="H53" s="32">
        <v>144096885410</v>
      </c>
      <c r="I53" s="33">
        <v>24.06</v>
      </c>
      <c r="J53" s="32">
        <v>799444412952</v>
      </c>
      <c r="K53" s="33">
        <v>0.23</v>
      </c>
      <c r="L53" s="32">
        <v>386291401001</v>
      </c>
      <c r="M53" s="33">
        <v>0.58</v>
      </c>
      <c r="N53" s="32">
        <v>3080</v>
      </c>
      <c r="O53" s="34">
        <v>0.1283</v>
      </c>
      <c r="P53" s="34">
        <v>0.2443</v>
      </c>
      <c r="Q53" s="32">
        <v>23350</v>
      </c>
      <c r="R53" s="31">
        <v>7.58</v>
      </c>
      <c r="S53" s="32">
        <v>129535</v>
      </c>
      <c r="T53" s="31" t="s">
        <v>2073</v>
      </c>
    </row>
    <row r="54" spans="1:20" ht="15">
      <c r="A54" s="31">
        <v>43</v>
      </c>
      <c r="B54" s="31" t="s">
        <v>248</v>
      </c>
      <c r="C54" s="35" t="s">
        <v>249</v>
      </c>
      <c r="D54" s="31" t="s">
        <v>26</v>
      </c>
      <c r="E54" s="35" t="s">
        <v>2126</v>
      </c>
      <c r="F54" s="32">
        <v>0</v>
      </c>
      <c r="G54" s="33" t="s">
        <v>2118</v>
      </c>
      <c r="H54" s="32">
        <v>0</v>
      </c>
      <c r="I54" s="33" t="s">
        <v>2118</v>
      </c>
      <c r="J54" s="32">
        <v>34427979432</v>
      </c>
      <c r="K54" s="33">
        <v>-0.62</v>
      </c>
      <c r="L54" s="32">
        <v>4469137299</v>
      </c>
      <c r="M54" s="33">
        <v>0.2</v>
      </c>
      <c r="N54" s="32">
        <v>232</v>
      </c>
      <c r="O54" s="34">
        <v>0.0085</v>
      </c>
      <c r="P54" s="34">
        <v>0.038</v>
      </c>
      <c r="Q54" s="32">
        <v>2880</v>
      </c>
      <c r="R54" s="31">
        <v>12.43</v>
      </c>
      <c r="S54" s="32">
        <v>13290</v>
      </c>
      <c r="T54" s="31" t="s">
        <v>2066</v>
      </c>
    </row>
    <row r="55" spans="1:20" ht="15">
      <c r="A55" s="31">
        <v>44</v>
      </c>
      <c r="B55" s="31" t="s">
        <v>250</v>
      </c>
      <c r="C55" s="35" t="s">
        <v>251</v>
      </c>
      <c r="D55" s="31" t="s">
        <v>26</v>
      </c>
      <c r="E55" s="35" t="s">
        <v>2126</v>
      </c>
      <c r="F55" s="32">
        <v>139987922146</v>
      </c>
      <c r="G55" s="33">
        <v>-0.38</v>
      </c>
      <c r="H55" s="32">
        <v>-121778767126</v>
      </c>
      <c r="I55" s="33">
        <v>-3.03</v>
      </c>
      <c r="J55" s="32">
        <v>1133012208727</v>
      </c>
      <c r="K55" s="33">
        <v>-0.26</v>
      </c>
      <c r="L55" s="32">
        <v>-422181401879</v>
      </c>
      <c r="M55" s="33">
        <v>-4.11</v>
      </c>
      <c r="N55" s="32">
        <v>8279</v>
      </c>
      <c r="O55" s="34">
        <v>0.1495</v>
      </c>
      <c r="P55" s="34">
        <v>0.3802</v>
      </c>
      <c r="Q55" s="32">
        <v>38400</v>
      </c>
      <c r="R55" s="31">
        <v>4.64</v>
      </c>
      <c r="S55" s="32">
        <v>2019044</v>
      </c>
      <c r="T55" s="31" t="s">
        <v>2068</v>
      </c>
    </row>
    <row r="56" spans="1:20" ht="15">
      <c r="A56" s="31">
        <v>45</v>
      </c>
      <c r="B56" s="31" t="s">
        <v>260</v>
      </c>
      <c r="C56" s="35" t="s">
        <v>261</v>
      </c>
      <c r="D56" s="31" t="s">
        <v>26</v>
      </c>
      <c r="E56" s="35" t="s">
        <v>2143</v>
      </c>
      <c r="F56" s="32">
        <v>424002944154</v>
      </c>
      <c r="G56" s="33">
        <v>0.01</v>
      </c>
      <c r="H56" s="32">
        <v>41239336930</v>
      </c>
      <c r="I56" s="33">
        <v>0.15</v>
      </c>
      <c r="J56" s="32">
        <v>1820902582820</v>
      </c>
      <c r="K56" s="33">
        <v>0.01</v>
      </c>
      <c r="L56" s="32">
        <v>163094831499</v>
      </c>
      <c r="M56" s="33">
        <v>0.09</v>
      </c>
      <c r="N56" s="32">
        <v>8792</v>
      </c>
      <c r="O56" s="34">
        <v>0.1359</v>
      </c>
      <c r="P56" s="34">
        <v>0.3103</v>
      </c>
      <c r="Q56" s="32">
        <v>60000</v>
      </c>
      <c r="R56" s="31">
        <v>6.82</v>
      </c>
      <c r="S56" s="32">
        <v>6281</v>
      </c>
      <c r="T56" s="31" t="s">
        <v>2066</v>
      </c>
    </row>
    <row r="57" spans="1:20" ht="15">
      <c r="A57" s="31">
        <v>46</v>
      </c>
      <c r="B57" s="31" t="s">
        <v>262</v>
      </c>
      <c r="C57" s="35" t="s">
        <v>263</v>
      </c>
      <c r="D57" s="31" t="s">
        <v>26</v>
      </c>
      <c r="E57" s="35" t="s">
        <v>2121</v>
      </c>
      <c r="F57" s="32">
        <v>108964930645</v>
      </c>
      <c r="G57" s="33">
        <v>0.36</v>
      </c>
      <c r="H57" s="32">
        <v>1597205280</v>
      </c>
      <c r="I57" s="33">
        <v>-0.15</v>
      </c>
      <c r="J57" s="32">
        <v>648214789495</v>
      </c>
      <c r="K57" s="33">
        <v>0.77</v>
      </c>
      <c r="L57" s="32">
        <v>23753249095</v>
      </c>
      <c r="M57" s="33">
        <v>5.66</v>
      </c>
      <c r="N57" s="32">
        <v>552</v>
      </c>
      <c r="O57" s="34">
        <v>0.0096</v>
      </c>
      <c r="P57" s="34">
        <v>0.0425</v>
      </c>
      <c r="Q57" s="32">
        <v>4450</v>
      </c>
      <c r="R57" s="31">
        <v>8.07</v>
      </c>
      <c r="S57" s="32">
        <v>10124</v>
      </c>
      <c r="T57" s="31" t="s">
        <v>2066</v>
      </c>
    </row>
    <row r="58" spans="1:20" ht="15">
      <c r="A58" s="31">
        <v>47</v>
      </c>
      <c r="B58" s="31" t="s">
        <v>264</v>
      </c>
      <c r="C58" s="35" t="s">
        <v>265</v>
      </c>
      <c r="D58" s="31" t="s">
        <v>26</v>
      </c>
      <c r="E58" s="35" t="s">
        <v>2144</v>
      </c>
      <c r="F58" s="32">
        <v>67560981135</v>
      </c>
      <c r="G58" s="33">
        <v>-0.11</v>
      </c>
      <c r="H58" s="32">
        <v>22104858781</v>
      </c>
      <c r="I58" s="33">
        <v>-0.15</v>
      </c>
      <c r="J58" s="32">
        <v>279533226481</v>
      </c>
      <c r="K58" s="33">
        <v>-0.04</v>
      </c>
      <c r="L58" s="32">
        <v>89907454370</v>
      </c>
      <c r="M58" s="33">
        <v>-0.1</v>
      </c>
      <c r="N58" s="32">
        <v>2291</v>
      </c>
      <c r="O58" s="34">
        <v>0.1153</v>
      </c>
      <c r="P58" s="34">
        <v>0.1372</v>
      </c>
      <c r="Q58" s="32">
        <v>26500</v>
      </c>
      <c r="R58" s="31">
        <v>11.57</v>
      </c>
      <c r="S58" s="32">
        <v>6345</v>
      </c>
      <c r="T58" s="31" t="s">
        <v>2066</v>
      </c>
    </row>
    <row r="59" spans="1:20" ht="15">
      <c r="A59" s="31">
        <v>48</v>
      </c>
      <c r="B59" s="31" t="s">
        <v>266</v>
      </c>
      <c r="C59" s="35" t="s">
        <v>267</v>
      </c>
      <c r="D59" s="31" t="s">
        <v>26</v>
      </c>
      <c r="E59" s="35" t="s">
        <v>2145</v>
      </c>
      <c r="F59" s="32">
        <v>233938748331</v>
      </c>
      <c r="G59" s="33">
        <v>0.02</v>
      </c>
      <c r="H59" s="32">
        <v>-3972350715</v>
      </c>
      <c r="I59" s="33">
        <v>-0.13</v>
      </c>
      <c r="J59" s="32">
        <v>978669552546</v>
      </c>
      <c r="K59" s="33">
        <v>0.11</v>
      </c>
      <c r="L59" s="32">
        <v>13841436842</v>
      </c>
      <c r="M59" s="33">
        <v>1.97</v>
      </c>
      <c r="N59" s="32">
        <v>1069</v>
      </c>
      <c r="O59" s="34">
        <v>0.0319</v>
      </c>
      <c r="P59" s="34">
        <v>0.0683</v>
      </c>
      <c r="Q59" s="32">
        <v>17500</v>
      </c>
      <c r="R59" s="31">
        <v>16.38</v>
      </c>
      <c r="S59" s="32">
        <v>7897</v>
      </c>
      <c r="T59" s="31" t="s">
        <v>2066</v>
      </c>
    </row>
    <row r="60" spans="1:20" ht="15">
      <c r="A60" s="31">
        <v>49</v>
      </c>
      <c r="B60" s="31" t="s">
        <v>270</v>
      </c>
      <c r="C60" s="35" t="s">
        <v>271</v>
      </c>
      <c r="D60" s="31" t="s">
        <v>26</v>
      </c>
      <c r="E60" s="35" t="s">
        <v>2146</v>
      </c>
      <c r="F60" s="32">
        <v>1070106408331</v>
      </c>
      <c r="G60" s="33">
        <v>0.1</v>
      </c>
      <c r="H60" s="32">
        <v>28867019532</v>
      </c>
      <c r="I60" s="33">
        <v>0.2</v>
      </c>
      <c r="J60" s="32">
        <v>4389508032570</v>
      </c>
      <c r="K60" s="33">
        <v>0.19</v>
      </c>
      <c r="L60" s="32">
        <v>145138884181</v>
      </c>
      <c r="M60" s="33">
        <v>0.1</v>
      </c>
      <c r="N60" s="32">
        <v>1844</v>
      </c>
      <c r="O60" s="34">
        <v>0.0508</v>
      </c>
      <c r="P60" s="34">
        <v>0.1078</v>
      </c>
      <c r="Q60" s="32">
        <v>14100</v>
      </c>
      <c r="R60" s="31">
        <v>7.65</v>
      </c>
      <c r="S60" s="32">
        <v>7627</v>
      </c>
      <c r="T60" s="31" t="s">
        <v>2066</v>
      </c>
    </row>
    <row r="61" spans="1:20" ht="15">
      <c r="A61" s="31">
        <v>50</v>
      </c>
      <c r="B61" s="31" t="s">
        <v>278</v>
      </c>
      <c r="C61" s="35" t="s">
        <v>279</v>
      </c>
      <c r="D61" s="31" t="s">
        <v>26</v>
      </c>
      <c r="E61" s="35" t="s">
        <v>2147</v>
      </c>
      <c r="F61" s="32">
        <v>52321411638</v>
      </c>
      <c r="G61" s="33">
        <v>-0.36</v>
      </c>
      <c r="H61" s="32">
        <v>-1028284281</v>
      </c>
      <c r="I61" s="33">
        <v>0.77</v>
      </c>
      <c r="J61" s="32">
        <v>416795401696</v>
      </c>
      <c r="K61" s="33">
        <v>-0.21</v>
      </c>
      <c r="L61" s="32">
        <v>10846869967</v>
      </c>
      <c r="M61" s="33">
        <v>-0.6</v>
      </c>
      <c r="N61" s="32">
        <v>1485</v>
      </c>
      <c r="O61" s="34">
        <v>0.034</v>
      </c>
      <c r="P61" s="34">
        <v>0.0804</v>
      </c>
      <c r="Q61" s="32">
        <v>13700</v>
      </c>
      <c r="R61" s="31">
        <v>9.23</v>
      </c>
      <c r="S61" s="32">
        <v>1157</v>
      </c>
      <c r="T61" s="31" t="s">
        <v>2066</v>
      </c>
    </row>
    <row r="62" spans="1:20" ht="15">
      <c r="A62" s="31">
        <v>51</v>
      </c>
      <c r="B62" s="31" t="s">
        <v>280</v>
      </c>
      <c r="C62" s="35" t="s">
        <v>281</v>
      </c>
      <c r="D62" s="31" t="s">
        <v>26</v>
      </c>
      <c r="E62" s="35" t="s">
        <v>2148</v>
      </c>
      <c r="F62" s="32">
        <v>1008764222810</v>
      </c>
      <c r="G62" s="33">
        <v>0.01</v>
      </c>
      <c r="H62" s="32">
        <v>-5695940985</v>
      </c>
      <c r="I62" s="33">
        <v>0.01</v>
      </c>
      <c r="J62" s="32">
        <v>4035957240272</v>
      </c>
      <c r="K62" s="33">
        <v>-0.01</v>
      </c>
      <c r="L62" s="32">
        <v>-24658074894</v>
      </c>
      <c r="M62" s="33">
        <v>-20.13</v>
      </c>
      <c r="N62" s="32">
        <v>2154</v>
      </c>
      <c r="O62" s="34">
        <v>0.0422</v>
      </c>
      <c r="P62" s="34">
        <v>0.1466</v>
      </c>
      <c r="Q62" s="32">
        <v>20500</v>
      </c>
      <c r="R62" s="31">
        <v>9.52</v>
      </c>
      <c r="S62" s="32">
        <v>322</v>
      </c>
      <c r="T62" s="31" t="s">
        <v>2066</v>
      </c>
    </row>
    <row r="63" spans="1:20" ht="15">
      <c r="A63" s="31">
        <v>52</v>
      </c>
      <c r="B63" s="31" t="s">
        <v>282</v>
      </c>
      <c r="C63" s="35" t="s">
        <v>283</v>
      </c>
      <c r="D63" s="31" t="s">
        <v>26</v>
      </c>
      <c r="E63" s="35" t="s">
        <v>2116</v>
      </c>
      <c r="F63" s="32">
        <v>144826285616</v>
      </c>
      <c r="G63" s="33">
        <v>-0.17</v>
      </c>
      <c r="H63" s="32">
        <v>10633682079</v>
      </c>
      <c r="I63" s="33">
        <v>2.4</v>
      </c>
      <c r="J63" s="32">
        <v>812389016953</v>
      </c>
      <c r="K63" s="33">
        <v>-0.04</v>
      </c>
      <c r="L63" s="32">
        <v>-35548178569</v>
      </c>
      <c r="M63" s="33">
        <v>-2.27</v>
      </c>
      <c r="N63" s="32">
        <v>-3651</v>
      </c>
      <c r="O63" s="34">
        <v>-0.0668</v>
      </c>
      <c r="P63" s="34">
        <v>-0.9979</v>
      </c>
      <c r="Q63" s="32">
        <v>3610</v>
      </c>
      <c r="R63" s="31">
        <v>-0.99</v>
      </c>
      <c r="S63" s="32">
        <v>43158</v>
      </c>
      <c r="T63" s="31" t="s">
        <v>2068</v>
      </c>
    </row>
    <row r="64" spans="1:20" ht="15">
      <c r="A64" s="31">
        <v>53</v>
      </c>
      <c r="B64" s="31" t="s">
        <v>286</v>
      </c>
      <c r="C64" s="35" t="s">
        <v>287</v>
      </c>
      <c r="D64" s="31" t="s">
        <v>26</v>
      </c>
      <c r="E64" s="35" t="s">
        <v>2123</v>
      </c>
      <c r="F64" s="32">
        <v>291118579717</v>
      </c>
      <c r="G64" s="33">
        <v>0.41</v>
      </c>
      <c r="H64" s="32">
        <v>25884364553</v>
      </c>
      <c r="I64" s="33">
        <v>0.07</v>
      </c>
      <c r="J64" s="32">
        <v>975023511022</v>
      </c>
      <c r="K64" s="33">
        <v>0.03</v>
      </c>
      <c r="L64" s="32">
        <v>139479082698</v>
      </c>
      <c r="M64" s="33">
        <v>0.03</v>
      </c>
      <c r="N64" s="32">
        <v>4215</v>
      </c>
      <c r="O64" s="34">
        <v>0.1766</v>
      </c>
      <c r="P64" s="34">
        <v>0.2559</v>
      </c>
      <c r="Q64" s="32">
        <v>32600</v>
      </c>
      <c r="R64" s="31">
        <v>7.73</v>
      </c>
      <c r="S64" s="32">
        <v>19257</v>
      </c>
      <c r="T64" s="31" t="s">
        <v>2066</v>
      </c>
    </row>
    <row r="65" spans="1:20" ht="15">
      <c r="A65" s="31">
        <v>54</v>
      </c>
      <c r="B65" s="31" t="s">
        <v>292</v>
      </c>
      <c r="C65" s="35" t="s">
        <v>293</v>
      </c>
      <c r="D65" s="31" t="s">
        <v>26</v>
      </c>
      <c r="E65" s="35" t="s">
        <v>2149</v>
      </c>
      <c r="F65" s="32">
        <v>931732526329</v>
      </c>
      <c r="G65" s="33">
        <v>0.18</v>
      </c>
      <c r="H65" s="32">
        <v>25568855111</v>
      </c>
      <c r="I65" s="33">
        <v>0.69</v>
      </c>
      <c r="J65" s="32">
        <v>3616078393899</v>
      </c>
      <c r="K65" s="33">
        <v>-0.11</v>
      </c>
      <c r="L65" s="32">
        <v>143224810052</v>
      </c>
      <c r="M65" s="33">
        <v>0.18</v>
      </c>
      <c r="N65" s="32">
        <v>8362</v>
      </c>
      <c r="O65" s="34">
        <v>0.226</v>
      </c>
      <c r="P65" s="34">
        <v>0.2709</v>
      </c>
      <c r="Q65" s="32">
        <v>59500</v>
      </c>
      <c r="R65" s="31">
        <v>7.12</v>
      </c>
      <c r="S65" s="32">
        <v>215</v>
      </c>
      <c r="T65" s="31" t="s">
        <v>2066</v>
      </c>
    </row>
    <row r="66" spans="1:20" ht="15">
      <c r="A66" s="31">
        <v>55</v>
      </c>
      <c r="B66" s="31" t="s">
        <v>304</v>
      </c>
      <c r="C66" s="35" t="s">
        <v>305</v>
      </c>
      <c r="D66" s="31" t="s">
        <v>26</v>
      </c>
      <c r="E66" s="35" t="s">
        <v>2150</v>
      </c>
      <c r="F66" s="32">
        <v>748348380655</v>
      </c>
      <c r="G66" s="33">
        <v>0.09</v>
      </c>
      <c r="H66" s="32">
        <v>37616252982</v>
      </c>
      <c r="I66" s="33">
        <v>-0.48</v>
      </c>
      <c r="J66" s="32">
        <v>3350366413728</v>
      </c>
      <c r="K66" s="33">
        <v>-0.08</v>
      </c>
      <c r="L66" s="32">
        <v>309733992843</v>
      </c>
      <c r="M66" s="33">
        <v>-0.22</v>
      </c>
      <c r="N66" s="32">
        <v>2203</v>
      </c>
      <c r="O66" s="34">
        <v>0.0684</v>
      </c>
      <c r="P66" s="34">
        <v>0.166</v>
      </c>
      <c r="Q66" s="32">
        <v>18350</v>
      </c>
      <c r="R66" s="31">
        <v>8.33</v>
      </c>
      <c r="S66" s="32">
        <v>233089</v>
      </c>
      <c r="T66" s="31" t="s">
        <v>2068</v>
      </c>
    </row>
    <row r="67" spans="1:20" ht="15">
      <c r="A67" s="31">
        <v>56</v>
      </c>
      <c r="B67" s="31" t="s">
        <v>306</v>
      </c>
      <c r="C67" s="35" t="s">
        <v>307</v>
      </c>
      <c r="D67" s="31" t="s">
        <v>26</v>
      </c>
      <c r="E67" s="35" t="s">
        <v>2151</v>
      </c>
      <c r="F67" s="32">
        <v>312152522084</v>
      </c>
      <c r="G67" s="33">
        <v>-0.22</v>
      </c>
      <c r="H67" s="32">
        <v>63140489452</v>
      </c>
      <c r="I67" s="33">
        <v>-0.03</v>
      </c>
      <c r="J67" s="32">
        <v>1453585038934</v>
      </c>
      <c r="K67" s="33">
        <v>-0.08</v>
      </c>
      <c r="L67" s="32">
        <v>211832631625</v>
      </c>
      <c r="M67" s="33">
        <v>0.04</v>
      </c>
      <c r="N67" s="32">
        <v>3973</v>
      </c>
      <c r="O67" s="34">
        <v>0.171</v>
      </c>
      <c r="P67" s="34">
        <v>0.2478</v>
      </c>
      <c r="Q67" s="32">
        <v>29300</v>
      </c>
      <c r="R67" s="31">
        <v>7.38</v>
      </c>
      <c r="S67" s="32">
        <v>88300</v>
      </c>
      <c r="T67" s="31" t="s">
        <v>2068</v>
      </c>
    </row>
    <row r="68" spans="1:20" ht="15">
      <c r="A68" s="31">
        <v>57</v>
      </c>
      <c r="B68" s="31" t="s">
        <v>318</v>
      </c>
      <c r="C68" s="35" t="s">
        <v>319</v>
      </c>
      <c r="D68" s="31" t="s">
        <v>26</v>
      </c>
      <c r="E68" s="35" t="s">
        <v>2126</v>
      </c>
      <c r="F68" s="32">
        <v>4361300369853</v>
      </c>
      <c r="G68" s="33">
        <v>0.39</v>
      </c>
      <c r="H68" s="32">
        <v>287118144986</v>
      </c>
      <c r="I68" s="33">
        <v>0.2</v>
      </c>
      <c r="J68" s="32">
        <v>22001806509654</v>
      </c>
      <c r="K68" s="33">
        <v>0.45</v>
      </c>
      <c r="L68" s="32">
        <v>1547813920600</v>
      </c>
      <c r="M68" s="33">
        <v>0.68</v>
      </c>
      <c r="N68" s="32">
        <v>21515</v>
      </c>
      <c r="O68" s="34">
        <v>0.1459</v>
      </c>
      <c r="P68" s="34">
        <v>0.2916</v>
      </c>
      <c r="Q68" s="32">
        <v>202500</v>
      </c>
      <c r="R68" s="31">
        <v>9.41</v>
      </c>
      <c r="S68" s="32">
        <v>192931</v>
      </c>
      <c r="T68" s="31" t="s">
        <v>2069</v>
      </c>
    </row>
    <row r="69" spans="1:20" ht="15">
      <c r="A69" s="31">
        <v>58</v>
      </c>
      <c r="B69" s="31" t="s">
        <v>320</v>
      </c>
      <c r="C69" s="35" t="s">
        <v>321</v>
      </c>
      <c r="D69" s="31" t="s">
        <v>26</v>
      </c>
      <c r="E69" s="35" t="s">
        <v>2134</v>
      </c>
      <c r="F69" s="32">
        <v>0</v>
      </c>
      <c r="G69" s="33" t="s">
        <v>2118</v>
      </c>
      <c r="H69" s="32">
        <v>0</v>
      </c>
      <c r="I69" s="33" t="s">
        <v>2118</v>
      </c>
      <c r="J69" s="32">
        <v>0</v>
      </c>
      <c r="K69" s="33" t="s">
        <v>2118</v>
      </c>
      <c r="L69" s="32">
        <v>0</v>
      </c>
      <c r="M69" s="33" t="s">
        <v>2118</v>
      </c>
      <c r="N69" s="32">
        <v>1858</v>
      </c>
      <c r="O69" s="34">
        <v>0.0075</v>
      </c>
      <c r="P69" s="34">
        <v>0.1147</v>
      </c>
      <c r="Q69" s="32">
        <v>18300</v>
      </c>
      <c r="R69" s="31">
        <v>9.85</v>
      </c>
      <c r="S69" s="32">
        <v>1599867</v>
      </c>
      <c r="T69" s="31" t="s">
        <v>2118</v>
      </c>
    </row>
    <row r="70" spans="1:20" ht="15">
      <c r="A70" s="31">
        <v>59</v>
      </c>
      <c r="B70" s="31" t="s">
        <v>322</v>
      </c>
      <c r="C70" s="35" t="s">
        <v>323</v>
      </c>
      <c r="D70" s="31" t="s">
        <v>26</v>
      </c>
      <c r="E70" s="35" t="s">
        <v>2126</v>
      </c>
      <c r="F70" s="32">
        <v>248038943873</v>
      </c>
      <c r="G70" s="33">
        <v>-0.05</v>
      </c>
      <c r="H70" s="32">
        <v>36199097349</v>
      </c>
      <c r="I70" s="33">
        <v>0.06</v>
      </c>
      <c r="J70" s="32">
        <v>1039545384675</v>
      </c>
      <c r="K70" s="33">
        <v>0.02</v>
      </c>
      <c r="L70" s="32">
        <v>140154982322</v>
      </c>
      <c r="M70" s="33">
        <v>0.44</v>
      </c>
      <c r="N70" s="32">
        <v>2865</v>
      </c>
      <c r="O70" s="34">
        <v>0.0302</v>
      </c>
      <c r="P70" s="34">
        <v>0.1429</v>
      </c>
      <c r="Q70" s="32">
        <v>29000</v>
      </c>
      <c r="R70" s="31">
        <v>10.12</v>
      </c>
      <c r="S70" s="32">
        <v>387694</v>
      </c>
      <c r="T70" s="31" t="s">
        <v>2068</v>
      </c>
    </row>
    <row r="71" spans="1:20" ht="15">
      <c r="A71" s="31">
        <v>60</v>
      </c>
      <c r="B71" s="31" t="s">
        <v>340</v>
      </c>
      <c r="C71" s="35" t="s">
        <v>341</v>
      </c>
      <c r="D71" s="31" t="s">
        <v>26</v>
      </c>
      <c r="E71" s="35" t="s">
        <v>2152</v>
      </c>
      <c r="F71" s="32">
        <v>50928589771</v>
      </c>
      <c r="G71" s="33">
        <v>0.29</v>
      </c>
      <c r="H71" s="32">
        <v>-1111913984</v>
      </c>
      <c r="I71" s="33">
        <v>-2.21</v>
      </c>
      <c r="J71" s="32">
        <v>301934563058</v>
      </c>
      <c r="K71" s="33">
        <v>0</v>
      </c>
      <c r="L71" s="32">
        <v>714965014</v>
      </c>
      <c r="M71" s="33">
        <v>0.03</v>
      </c>
      <c r="N71" s="32">
        <v>188</v>
      </c>
      <c r="O71" s="34">
        <v>0.0054</v>
      </c>
      <c r="P71" s="34">
        <v>0.0264</v>
      </c>
      <c r="Q71" s="32">
        <v>2400</v>
      </c>
      <c r="R71" s="31">
        <v>12.74</v>
      </c>
      <c r="S71" s="32">
        <v>3315</v>
      </c>
      <c r="T71" s="31" t="s">
        <v>2066</v>
      </c>
    </row>
    <row r="72" spans="1:20" ht="15">
      <c r="A72" s="31">
        <v>61</v>
      </c>
      <c r="B72" s="31" t="s">
        <v>348</v>
      </c>
      <c r="C72" s="35" t="s">
        <v>349</v>
      </c>
      <c r="D72" s="31" t="s">
        <v>26</v>
      </c>
      <c r="E72" s="35" t="s">
        <v>2121</v>
      </c>
      <c r="F72" s="32">
        <v>21169937817</v>
      </c>
      <c r="G72" s="33">
        <v>-0.68</v>
      </c>
      <c r="H72" s="32">
        <v>4992984315</v>
      </c>
      <c r="I72" s="33">
        <v>-0.73</v>
      </c>
      <c r="J72" s="32">
        <v>366951960876</v>
      </c>
      <c r="K72" s="33">
        <v>0.32</v>
      </c>
      <c r="L72" s="32">
        <v>38482680464</v>
      </c>
      <c r="M72" s="33">
        <v>-0.04</v>
      </c>
      <c r="N72" s="32">
        <v>6320</v>
      </c>
      <c r="O72" s="34">
        <v>0.0553</v>
      </c>
      <c r="P72" s="34">
        <v>0.1655</v>
      </c>
      <c r="Q72" s="32">
        <v>39550</v>
      </c>
      <c r="R72" s="31">
        <v>6.26</v>
      </c>
      <c r="S72" s="32">
        <v>28901</v>
      </c>
      <c r="T72" s="31" t="s">
        <v>2068</v>
      </c>
    </row>
    <row r="73" spans="1:20" ht="15">
      <c r="A73" s="31">
        <v>62</v>
      </c>
      <c r="B73" s="31" t="s">
        <v>356</v>
      </c>
      <c r="C73" s="35" t="s">
        <v>357</v>
      </c>
      <c r="D73" s="31" t="s">
        <v>26</v>
      </c>
      <c r="E73" s="35" t="s">
        <v>2115</v>
      </c>
      <c r="F73" s="32">
        <v>354202690826</v>
      </c>
      <c r="G73" s="33">
        <v>0.2</v>
      </c>
      <c r="H73" s="32">
        <v>14452286089</v>
      </c>
      <c r="I73" s="33">
        <v>0.19</v>
      </c>
      <c r="J73" s="32">
        <v>1465258205236</v>
      </c>
      <c r="K73" s="33">
        <v>0.15</v>
      </c>
      <c r="L73" s="32">
        <v>60629125159</v>
      </c>
      <c r="M73" s="33">
        <v>0.28</v>
      </c>
      <c r="N73" s="32">
        <v>1366</v>
      </c>
      <c r="O73" s="34">
        <v>0.0538</v>
      </c>
      <c r="P73" s="34">
        <v>0.116</v>
      </c>
      <c r="Q73" s="32">
        <v>13500</v>
      </c>
      <c r="R73" s="31">
        <v>9.88</v>
      </c>
      <c r="S73" s="32">
        <v>246898</v>
      </c>
      <c r="T73" s="31" t="s">
        <v>2068</v>
      </c>
    </row>
    <row r="74" spans="1:20" ht="15">
      <c r="A74" s="31">
        <v>63</v>
      </c>
      <c r="B74" s="31" t="s">
        <v>2104</v>
      </c>
      <c r="C74" s="35" t="s">
        <v>2105</v>
      </c>
      <c r="D74" s="31" t="s">
        <v>26</v>
      </c>
      <c r="E74" s="35" t="s">
        <v>2153</v>
      </c>
      <c r="F74" s="32">
        <v>60609515021</v>
      </c>
      <c r="G74" s="33" t="s">
        <v>2118</v>
      </c>
      <c r="H74" s="32">
        <v>6606645221</v>
      </c>
      <c r="I74" s="33" t="s">
        <v>2118</v>
      </c>
      <c r="J74" s="32">
        <v>218970522667</v>
      </c>
      <c r="K74" s="33" t="s">
        <v>2118</v>
      </c>
      <c r="L74" s="32">
        <v>38846484973</v>
      </c>
      <c r="M74" s="33" t="s">
        <v>2118</v>
      </c>
      <c r="N74" s="32">
        <v>875</v>
      </c>
      <c r="O74" s="34">
        <v>0.0424</v>
      </c>
      <c r="P74" s="34">
        <v>0.0806</v>
      </c>
      <c r="Q74" s="32">
        <v>6980</v>
      </c>
      <c r="R74" s="31">
        <v>7.97</v>
      </c>
      <c r="S74" s="32">
        <v>863371</v>
      </c>
      <c r="T74" s="31" t="s">
        <v>2118</v>
      </c>
    </row>
    <row r="75" spans="1:20" ht="15">
      <c r="A75" s="31">
        <v>64</v>
      </c>
      <c r="B75" s="31" t="s">
        <v>358</v>
      </c>
      <c r="C75" s="35" t="s">
        <v>359</v>
      </c>
      <c r="D75" s="31" t="s">
        <v>26</v>
      </c>
      <c r="E75" s="35" t="s">
        <v>2142</v>
      </c>
      <c r="F75" s="32">
        <v>253723838893</v>
      </c>
      <c r="G75" s="33">
        <v>-0.03</v>
      </c>
      <c r="H75" s="32">
        <v>8807542898</v>
      </c>
      <c r="I75" s="33">
        <v>1.7</v>
      </c>
      <c r="J75" s="32">
        <v>1092207703830</v>
      </c>
      <c r="K75" s="33">
        <v>-0.17</v>
      </c>
      <c r="L75" s="32">
        <v>43925593300</v>
      </c>
      <c r="M75" s="33">
        <v>2.39</v>
      </c>
      <c r="N75" s="32">
        <v>2857</v>
      </c>
      <c r="O75" s="34">
        <v>0.0393</v>
      </c>
      <c r="P75" s="34">
        <v>0.1928</v>
      </c>
      <c r="Q75" s="32">
        <v>19850</v>
      </c>
      <c r="R75" s="31">
        <v>6.95</v>
      </c>
      <c r="S75" s="32">
        <v>274556</v>
      </c>
      <c r="T75" s="31" t="s">
        <v>2068</v>
      </c>
    </row>
    <row r="76" spans="1:20" ht="15">
      <c r="A76" s="31">
        <v>65</v>
      </c>
      <c r="B76" s="31" t="s">
        <v>376</v>
      </c>
      <c r="C76" s="35" t="s">
        <v>377</v>
      </c>
      <c r="D76" s="31" t="s">
        <v>26</v>
      </c>
      <c r="E76" s="35" t="s">
        <v>2154</v>
      </c>
      <c r="F76" s="32">
        <v>154285846146</v>
      </c>
      <c r="G76" s="33">
        <v>-0.13</v>
      </c>
      <c r="H76" s="32">
        <v>11943621120</v>
      </c>
      <c r="I76" s="33">
        <v>-0.48</v>
      </c>
      <c r="J76" s="32">
        <v>713780102404</v>
      </c>
      <c r="K76" s="33">
        <v>0.01</v>
      </c>
      <c r="L76" s="32">
        <v>88442906813</v>
      </c>
      <c r="M76" s="33">
        <v>0.1</v>
      </c>
      <c r="N76" s="32">
        <v>1496</v>
      </c>
      <c r="O76" s="34">
        <v>0.0939</v>
      </c>
      <c r="P76" s="34">
        <v>0.1313</v>
      </c>
      <c r="Q76" s="32">
        <v>21100</v>
      </c>
      <c r="R76" s="31">
        <v>14.11</v>
      </c>
      <c r="S76" s="32">
        <v>354336</v>
      </c>
      <c r="T76" s="31" t="s">
        <v>2068</v>
      </c>
    </row>
    <row r="77" spans="1:20" ht="15">
      <c r="A77" s="31">
        <v>66</v>
      </c>
      <c r="B77" s="31" t="s">
        <v>378</v>
      </c>
      <c r="C77" s="35" t="s">
        <v>379</v>
      </c>
      <c r="D77" s="31" t="s">
        <v>26</v>
      </c>
      <c r="E77" s="35" t="s">
        <v>2128</v>
      </c>
      <c r="F77" s="32">
        <v>1210899853025</v>
      </c>
      <c r="G77" s="33">
        <v>0.3</v>
      </c>
      <c r="H77" s="32">
        <v>302537500086</v>
      </c>
      <c r="I77" s="33">
        <v>9.49</v>
      </c>
      <c r="J77" s="32">
        <v>5191055625249</v>
      </c>
      <c r="K77" s="33">
        <v>-0.04</v>
      </c>
      <c r="L77" s="32">
        <v>851336217639</v>
      </c>
      <c r="M77" s="33">
        <v>0.12</v>
      </c>
      <c r="N77" s="32">
        <v>1490</v>
      </c>
      <c r="O77" s="34">
        <v>0.061</v>
      </c>
      <c r="P77" s="34">
        <v>0.1334</v>
      </c>
      <c r="Q77" s="32">
        <v>14450</v>
      </c>
      <c r="R77" s="31">
        <v>9.7</v>
      </c>
      <c r="S77" s="32">
        <v>1509363</v>
      </c>
      <c r="T77" s="31" t="s">
        <v>2069</v>
      </c>
    </row>
    <row r="78" spans="1:20" ht="15">
      <c r="A78" s="31">
        <v>67</v>
      </c>
      <c r="B78" s="31" t="s">
        <v>396</v>
      </c>
      <c r="C78" s="35" t="s">
        <v>397</v>
      </c>
      <c r="D78" s="31" t="s">
        <v>26</v>
      </c>
      <c r="E78" s="35" t="s">
        <v>2149</v>
      </c>
      <c r="F78" s="32">
        <v>761491640512</v>
      </c>
      <c r="G78" s="33">
        <v>-0.06</v>
      </c>
      <c r="H78" s="32">
        <v>5894222968</v>
      </c>
      <c r="I78" s="33">
        <v>-0.72</v>
      </c>
      <c r="J78" s="32">
        <v>3750364412812</v>
      </c>
      <c r="K78" s="33">
        <v>-0.08</v>
      </c>
      <c r="L78" s="32">
        <v>51432148079</v>
      </c>
      <c r="M78" s="33">
        <v>-0.56</v>
      </c>
      <c r="N78" s="32">
        <v>1398</v>
      </c>
      <c r="O78" s="34">
        <v>0.0438</v>
      </c>
      <c r="P78" s="34">
        <v>0.0892</v>
      </c>
      <c r="Q78" s="32">
        <v>15100</v>
      </c>
      <c r="R78" s="31">
        <v>10.8</v>
      </c>
      <c r="S78" s="32">
        <v>335318</v>
      </c>
      <c r="T78" s="31" t="s">
        <v>2068</v>
      </c>
    </row>
    <row r="79" spans="1:20" ht="15">
      <c r="A79" s="31">
        <v>68</v>
      </c>
      <c r="B79" s="31" t="s">
        <v>398</v>
      </c>
      <c r="C79" s="35" t="s">
        <v>399</v>
      </c>
      <c r="D79" s="31" t="s">
        <v>26</v>
      </c>
      <c r="E79" s="35" t="s">
        <v>2155</v>
      </c>
      <c r="F79" s="32">
        <v>56321553701</v>
      </c>
      <c r="G79" s="33">
        <v>0.41</v>
      </c>
      <c r="H79" s="32">
        <v>14051991173</v>
      </c>
      <c r="I79" s="33">
        <v>0.65</v>
      </c>
      <c r="J79" s="32">
        <v>211691136404</v>
      </c>
      <c r="K79" s="33">
        <v>0.07</v>
      </c>
      <c r="L79" s="32">
        <v>45088945865</v>
      </c>
      <c r="M79" s="33">
        <v>0.03</v>
      </c>
      <c r="N79" s="32">
        <v>3596</v>
      </c>
      <c r="O79" s="34">
        <v>0.1443</v>
      </c>
      <c r="P79" s="34">
        <v>0.1601</v>
      </c>
      <c r="Q79" s="32">
        <v>29500</v>
      </c>
      <c r="R79" s="31">
        <v>8.2</v>
      </c>
      <c r="S79" s="32">
        <v>83518</v>
      </c>
      <c r="T79" s="31" t="s">
        <v>2067</v>
      </c>
    </row>
    <row r="80" spans="1:20" ht="15">
      <c r="A80" s="31">
        <v>69</v>
      </c>
      <c r="B80" s="31" t="s">
        <v>400</v>
      </c>
      <c r="C80" s="35" t="s">
        <v>401</v>
      </c>
      <c r="D80" s="31" t="s">
        <v>26</v>
      </c>
      <c r="E80" s="35" t="s">
        <v>2156</v>
      </c>
      <c r="F80" s="32">
        <v>160183025878</v>
      </c>
      <c r="G80" s="33">
        <v>0.14</v>
      </c>
      <c r="H80" s="32">
        <v>14100050625</v>
      </c>
      <c r="I80" s="33">
        <v>-0.32</v>
      </c>
      <c r="J80" s="32">
        <v>688165339447</v>
      </c>
      <c r="K80" s="33">
        <v>0.09</v>
      </c>
      <c r="L80" s="32">
        <v>84555173569</v>
      </c>
      <c r="M80" s="33">
        <v>-0.05</v>
      </c>
      <c r="N80" s="32">
        <v>3164</v>
      </c>
      <c r="O80" s="34">
        <v>0.1298</v>
      </c>
      <c r="P80" s="34">
        <v>0.158</v>
      </c>
      <c r="Q80" s="32">
        <v>32000</v>
      </c>
      <c r="R80" s="31">
        <v>10.11</v>
      </c>
      <c r="S80" s="32">
        <v>47399</v>
      </c>
      <c r="T80" s="31" t="s">
        <v>2068</v>
      </c>
    </row>
    <row r="81" spans="1:20" ht="15">
      <c r="A81" s="31">
        <v>70</v>
      </c>
      <c r="B81" s="31" t="s">
        <v>402</v>
      </c>
      <c r="C81" s="35" t="s">
        <v>403</v>
      </c>
      <c r="D81" s="31" t="s">
        <v>26</v>
      </c>
      <c r="E81" s="35" t="s">
        <v>2154</v>
      </c>
      <c r="F81" s="32">
        <v>882367406431</v>
      </c>
      <c r="G81" s="33">
        <v>0.08</v>
      </c>
      <c r="H81" s="32">
        <v>169477879058</v>
      </c>
      <c r="I81" s="33">
        <v>0.04</v>
      </c>
      <c r="J81" s="32">
        <v>3849013566026</v>
      </c>
      <c r="K81" s="33">
        <v>0.03</v>
      </c>
      <c r="L81" s="32">
        <v>777822570870</v>
      </c>
      <c r="M81" s="33">
        <v>0.08</v>
      </c>
      <c r="N81" s="32">
        <v>8404</v>
      </c>
      <c r="O81" s="34">
        <v>0.1971</v>
      </c>
      <c r="P81" s="34">
        <v>0.2645</v>
      </c>
      <c r="Q81" s="32">
        <v>139000</v>
      </c>
      <c r="R81" s="31">
        <v>16.54</v>
      </c>
      <c r="S81" s="32">
        <v>111430</v>
      </c>
      <c r="T81" s="31" t="s">
        <v>2072</v>
      </c>
    </row>
    <row r="82" spans="1:20" ht="15">
      <c r="A82" s="31">
        <v>71</v>
      </c>
      <c r="B82" s="31" t="s">
        <v>404</v>
      </c>
      <c r="C82" s="35" t="s">
        <v>405</v>
      </c>
      <c r="D82" s="31" t="s">
        <v>26</v>
      </c>
      <c r="E82" s="35" t="s">
        <v>2124</v>
      </c>
      <c r="F82" s="32">
        <v>328808839878</v>
      </c>
      <c r="G82" s="33">
        <v>1.56</v>
      </c>
      <c r="H82" s="32">
        <v>2217174038</v>
      </c>
      <c r="I82" s="33">
        <v>0.05</v>
      </c>
      <c r="J82" s="32">
        <v>1102345599666</v>
      </c>
      <c r="K82" s="33">
        <v>1.15</v>
      </c>
      <c r="L82" s="32">
        <v>15595618940</v>
      </c>
      <c r="M82" s="33">
        <v>0.48</v>
      </c>
      <c r="N82" s="32">
        <v>523</v>
      </c>
      <c r="O82" s="34">
        <v>0.0249</v>
      </c>
      <c r="P82" s="34">
        <v>0.0453</v>
      </c>
      <c r="Q82" s="32">
        <v>7660</v>
      </c>
      <c r="R82" s="31">
        <v>14.66</v>
      </c>
      <c r="S82" s="32">
        <v>792514</v>
      </c>
      <c r="T82" s="31" t="s">
        <v>2068</v>
      </c>
    </row>
    <row r="83" spans="1:20" ht="15">
      <c r="A83" s="31">
        <v>72</v>
      </c>
      <c r="B83" s="31" t="s">
        <v>410</v>
      </c>
      <c r="C83" s="35" t="s">
        <v>411</v>
      </c>
      <c r="D83" s="31" t="s">
        <v>26</v>
      </c>
      <c r="E83" s="35" t="s">
        <v>2126</v>
      </c>
      <c r="F83" s="32">
        <v>331346279814</v>
      </c>
      <c r="G83" s="33">
        <v>-0.35</v>
      </c>
      <c r="H83" s="32">
        <v>1829133084</v>
      </c>
      <c r="I83" s="33">
        <v>-0.52</v>
      </c>
      <c r="J83" s="32">
        <v>1700892530245</v>
      </c>
      <c r="K83" s="33">
        <v>-0.38</v>
      </c>
      <c r="L83" s="32">
        <v>10799965811</v>
      </c>
      <c r="M83" s="33">
        <v>-0.45</v>
      </c>
      <c r="N83" s="32">
        <v>578</v>
      </c>
      <c r="O83" s="34">
        <v>0.0117</v>
      </c>
      <c r="P83" s="34">
        <v>0.0518</v>
      </c>
      <c r="Q83" s="32">
        <v>7200</v>
      </c>
      <c r="R83" s="31">
        <v>12.45</v>
      </c>
      <c r="S83" s="32">
        <v>109594</v>
      </c>
      <c r="T83" s="31" t="s">
        <v>2068</v>
      </c>
    </row>
    <row r="84" spans="1:20" ht="15">
      <c r="A84" s="31">
        <v>73</v>
      </c>
      <c r="B84" s="31" t="s">
        <v>418</v>
      </c>
      <c r="C84" s="35" t="s">
        <v>419</v>
      </c>
      <c r="D84" s="31" t="s">
        <v>26</v>
      </c>
      <c r="E84" s="35" t="s">
        <v>2121</v>
      </c>
      <c r="F84" s="32">
        <v>248915075159</v>
      </c>
      <c r="G84" s="33">
        <v>-0.14</v>
      </c>
      <c r="H84" s="32">
        <v>-4873489809</v>
      </c>
      <c r="I84" s="33">
        <v>-1.65</v>
      </c>
      <c r="J84" s="32">
        <v>1134538929186</v>
      </c>
      <c r="K84" s="33">
        <v>0.35</v>
      </c>
      <c r="L84" s="32">
        <v>138782430127</v>
      </c>
      <c r="M84" s="33">
        <v>12.68</v>
      </c>
      <c r="N84" s="32">
        <v>243</v>
      </c>
      <c r="O84" s="34">
        <v>0.0099</v>
      </c>
      <c r="P84" s="34">
        <v>0.0207</v>
      </c>
      <c r="Q84" s="32">
        <v>11300</v>
      </c>
      <c r="R84" s="31">
        <v>46.58</v>
      </c>
      <c r="S84" s="32">
        <v>1051610</v>
      </c>
      <c r="T84" s="31" t="s">
        <v>2067</v>
      </c>
    </row>
    <row r="85" spans="1:20" ht="15">
      <c r="A85" s="31">
        <v>74</v>
      </c>
      <c r="B85" s="31" t="s">
        <v>428</v>
      </c>
      <c r="C85" s="35" t="s">
        <v>429</v>
      </c>
      <c r="D85" s="31" t="s">
        <v>26</v>
      </c>
      <c r="E85" s="35" t="s">
        <v>2157</v>
      </c>
      <c r="F85" s="32">
        <v>611793061993</v>
      </c>
      <c r="G85" s="33">
        <v>0.25</v>
      </c>
      <c r="H85" s="32">
        <v>14116415993</v>
      </c>
      <c r="I85" s="33">
        <v>1.94</v>
      </c>
      <c r="J85" s="32">
        <v>2594549839675</v>
      </c>
      <c r="K85" s="33">
        <v>0.45</v>
      </c>
      <c r="L85" s="32">
        <v>20534249186</v>
      </c>
      <c r="M85" s="33">
        <v>0.29</v>
      </c>
      <c r="N85" s="32">
        <v>396</v>
      </c>
      <c r="O85" s="34">
        <v>0.0129</v>
      </c>
      <c r="P85" s="34">
        <v>0.0327</v>
      </c>
      <c r="Q85" s="32">
        <v>4270</v>
      </c>
      <c r="R85" s="31">
        <v>10.78</v>
      </c>
      <c r="S85" s="32">
        <v>3650448</v>
      </c>
      <c r="T85" s="31" t="s">
        <v>2068</v>
      </c>
    </row>
    <row r="86" spans="1:20" ht="15">
      <c r="A86" s="31">
        <v>75</v>
      </c>
      <c r="B86" s="31" t="s">
        <v>432</v>
      </c>
      <c r="C86" s="35" t="s">
        <v>433</v>
      </c>
      <c r="D86" s="31" t="s">
        <v>26</v>
      </c>
      <c r="E86" s="35" t="s">
        <v>2154</v>
      </c>
      <c r="F86" s="32">
        <v>278744547782</v>
      </c>
      <c r="G86" s="33">
        <v>0</v>
      </c>
      <c r="H86" s="32">
        <v>58324690685</v>
      </c>
      <c r="I86" s="33">
        <v>0.38</v>
      </c>
      <c r="J86" s="32">
        <v>1288040699693</v>
      </c>
      <c r="K86" s="33">
        <v>0.03</v>
      </c>
      <c r="L86" s="32">
        <v>223225357424</v>
      </c>
      <c r="M86" s="33">
        <v>0.18</v>
      </c>
      <c r="N86" s="32">
        <v>5225</v>
      </c>
      <c r="O86" s="34">
        <v>0.1758</v>
      </c>
      <c r="P86" s="34">
        <v>0.2102</v>
      </c>
      <c r="Q86" s="32">
        <v>96000</v>
      </c>
      <c r="R86" s="31">
        <v>18.37</v>
      </c>
      <c r="S86" s="32">
        <v>59171</v>
      </c>
      <c r="T86" s="31" t="s">
        <v>2072</v>
      </c>
    </row>
    <row r="87" spans="1:20" ht="15">
      <c r="A87" s="31">
        <v>76</v>
      </c>
      <c r="B87" s="31" t="s">
        <v>458</v>
      </c>
      <c r="C87" s="35" t="s">
        <v>459</v>
      </c>
      <c r="D87" s="31" t="s">
        <v>26</v>
      </c>
      <c r="E87" s="35" t="s">
        <v>2128</v>
      </c>
      <c r="F87" s="32">
        <v>1977902239628</v>
      </c>
      <c r="G87" s="33">
        <v>-0.01</v>
      </c>
      <c r="H87" s="32">
        <v>241809508414</v>
      </c>
      <c r="I87" s="33">
        <v>-0.47</v>
      </c>
      <c r="J87" s="32">
        <v>7911048786049</v>
      </c>
      <c r="K87" s="33">
        <v>-0.16</v>
      </c>
      <c r="L87" s="32">
        <v>937806977719</v>
      </c>
      <c r="M87" s="33">
        <v>-0.44</v>
      </c>
      <c r="N87" s="32">
        <v>2412</v>
      </c>
      <c r="O87" s="34">
        <v>0.0941</v>
      </c>
      <c r="P87" s="34">
        <v>0.1102</v>
      </c>
      <c r="Q87" s="32">
        <v>23750</v>
      </c>
      <c r="R87" s="31">
        <v>9.84</v>
      </c>
      <c r="S87" s="32">
        <v>1020346</v>
      </c>
      <c r="T87" s="31" t="s">
        <v>2068</v>
      </c>
    </row>
    <row r="88" spans="1:20" ht="15">
      <c r="A88" s="31">
        <v>77</v>
      </c>
      <c r="B88" s="31" t="s">
        <v>462</v>
      </c>
      <c r="C88" s="35" t="s">
        <v>463</v>
      </c>
      <c r="D88" s="31" t="s">
        <v>26</v>
      </c>
      <c r="E88" s="35" t="s">
        <v>2136</v>
      </c>
      <c r="F88" s="32">
        <v>243969878338</v>
      </c>
      <c r="G88" s="33">
        <v>1.05</v>
      </c>
      <c r="H88" s="32">
        <v>95215021792</v>
      </c>
      <c r="I88" s="33">
        <v>2.22</v>
      </c>
      <c r="J88" s="32">
        <v>977036140691</v>
      </c>
      <c r="K88" s="33">
        <v>0.15</v>
      </c>
      <c r="L88" s="32">
        <v>201566905244</v>
      </c>
      <c r="M88" s="33">
        <v>0.42</v>
      </c>
      <c r="N88" s="32">
        <v>5502</v>
      </c>
      <c r="O88" s="34">
        <v>0.0649</v>
      </c>
      <c r="P88" s="34">
        <v>0.0834</v>
      </c>
      <c r="Q88" s="32">
        <v>42200</v>
      </c>
      <c r="R88" s="31">
        <v>7.67</v>
      </c>
      <c r="S88" s="32">
        <v>84841</v>
      </c>
      <c r="T88" s="31" t="s">
        <v>2069</v>
      </c>
    </row>
    <row r="89" spans="1:20" ht="15">
      <c r="A89" s="31">
        <v>78</v>
      </c>
      <c r="B89" s="31" t="s">
        <v>466</v>
      </c>
      <c r="C89" s="35" t="s">
        <v>467</v>
      </c>
      <c r="D89" s="31" t="s">
        <v>26</v>
      </c>
      <c r="E89" s="35" t="s">
        <v>2158</v>
      </c>
      <c r="F89" s="32">
        <v>195381730401</v>
      </c>
      <c r="G89" s="33">
        <v>-0.2</v>
      </c>
      <c r="H89" s="32">
        <v>23602039775</v>
      </c>
      <c r="I89" s="33">
        <v>-0.23</v>
      </c>
      <c r="J89" s="32">
        <v>992875184488</v>
      </c>
      <c r="K89" s="33">
        <v>-0.18</v>
      </c>
      <c r="L89" s="32">
        <v>104660801935</v>
      </c>
      <c r="M89" s="33">
        <v>-0.44</v>
      </c>
      <c r="N89" s="32">
        <v>6287</v>
      </c>
      <c r="O89" s="34">
        <v>0.1268</v>
      </c>
      <c r="P89" s="34">
        <v>0.1736</v>
      </c>
      <c r="Q89" s="32">
        <v>47450</v>
      </c>
      <c r="R89" s="31">
        <v>7.55</v>
      </c>
      <c r="S89" s="32">
        <v>43515</v>
      </c>
      <c r="T89" s="31" t="s">
        <v>2068</v>
      </c>
    </row>
    <row r="90" spans="1:20" ht="15">
      <c r="A90" s="31">
        <v>79</v>
      </c>
      <c r="B90" s="31" t="s">
        <v>468</v>
      </c>
      <c r="C90" s="35" t="s">
        <v>469</v>
      </c>
      <c r="D90" s="31" t="s">
        <v>26</v>
      </c>
      <c r="E90" s="35" t="s">
        <v>2150</v>
      </c>
      <c r="F90" s="32">
        <v>900264042224</v>
      </c>
      <c r="G90" s="33">
        <v>0.21</v>
      </c>
      <c r="H90" s="32">
        <v>92358106409</v>
      </c>
      <c r="I90" s="33">
        <v>-0.16</v>
      </c>
      <c r="J90" s="32">
        <v>3512929866388</v>
      </c>
      <c r="K90" s="33">
        <v>0.07</v>
      </c>
      <c r="L90" s="32">
        <v>479491373174</v>
      </c>
      <c r="M90" s="33">
        <v>-0.15</v>
      </c>
      <c r="N90" s="32">
        <v>3176</v>
      </c>
      <c r="O90" s="34">
        <v>0.126</v>
      </c>
      <c r="P90" s="34">
        <v>0.2342</v>
      </c>
      <c r="Q90" s="32">
        <v>29700</v>
      </c>
      <c r="R90" s="31">
        <v>9.35</v>
      </c>
      <c r="S90" s="32">
        <v>372561</v>
      </c>
      <c r="T90" s="31" t="s">
        <v>2068</v>
      </c>
    </row>
    <row r="91" spans="1:20" ht="15">
      <c r="A91" s="31">
        <v>80</v>
      </c>
      <c r="B91" s="31" t="s">
        <v>470</v>
      </c>
      <c r="C91" s="35" t="s">
        <v>471</v>
      </c>
      <c r="D91" s="31" t="s">
        <v>26</v>
      </c>
      <c r="E91" s="35" t="s">
        <v>2121</v>
      </c>
      <c r="F91" s="32">
        <v>14449062199</v>
      </c>
      <c r="G91" s="33">
        <v>-0.52</v>
      </c>
      <c r="H91" s="32">
        <v>-4286682713</v>
      </c>
      <c r="I91" s="33">
        <v>-1.95</v>
      </c>
      <c r="J91" s="32">
        <v>93127057455</v>
      </c>
      <c r="K91" s="33">
        <v>-0.53</v>
      </c>
      <c r="L91" s="32">
        <v>-35905635449</v>
      </c>
      <c r="M91" s="33">
        <v>-2.24</v>
      </c>
      <c r="N91" s="32">
        <v>1506</v>
      </c>
      <c r="O91" s="34">
        <v>0.0907</v>
      </c>
      <c r="P91" s="34">
        <v>0.1229</v>
      </c>
      <c r="Q91" s="32">
        <v>31200</v>
      </c>
      <c r="R91" s="31">
        <v>20.72</v>
      </c>
      <c r="S91" s="32">
        <v>764757</v>
      </c>
      <c r="T91" s="31" t="s">
        <v>2068</v>
      </c>
    </row>
    <row r="92" spans="1:20" ht="15">
      <c r="A92" s="31">
        <v>81</v>
      </c>
      <c r="B92" s="31" t="s">
        <v>472</v>
      </c>
      <c r="C92" s="35" t="s">
        <v>2159</v>
      </c>
      <c r="D92" s="31" t="s">
        <v>26</v>
      </c>
      <c r="E92" s="35" t="s">
        <v>2137</v>
      </c>
      <c r="F92" s="32">
        <v>21323298631</v>
      </c>
      <c r="G92" s="33">
        <v>1.62</v>
      </c>
      <c r="H92" s="32">
        <v>15922089062</v>
      </c>
      <c r="I92" s="33">
        <v>3.2</v>
      </c>
      <c r="J92" s="32">
        <v>77156986976</v>
      </c>
      <c r="K92" s="33">
        <v>0.28</v>
      </c>
      <c r="L92" s="32">
        <v>46301200642</v>
      </c>
      <c r="M92" s="33">
        <v>0.45</v>
      </c>
      <c r="N92" s="32">
        <v>4838</v>
      </c>
      <c r="O92" s="34">
        <v>0.3729</v>
      </c>
      <c r="P92" s="34">
        <v>0.3863</v>
      </c>
      <c r="Q92" s="32">
        <v>39000</v>
      </c>
      <c r="R92" s="31">
        <v>8.06</v>
      </c>
      <c r="S92" s="32">
        <v>1322</v>
      </c>
      <c r="T92" s="31" t="s">
        <v>2066</v>
      </c>
    </row>
    <row r="93" spans="1:20" ht="15">
      <c r="A93" s="31">
        <v>82</v>
      </c>
      <c r="B93" s="31" t="s">
        <v>474</v>
      </c>
      <c r="C93" s="35" t="s">
        <v>475</v>
      </c>
      <c r="D93" s="31" t="s">
        <v>26</v>
      </c>
      <c r="E93" s="35" t="s">
        <v>2160</v>
      </c>
      <c r="F93" s="32">
        <v>50025031444</v>
      </c>
      <c r="G93" s="33">
        <v>0.05</v>
      </c>
      <c r="H93" s="32">
        <v>24256748600</v>
      </c>
      <c r="I93" s="33">
        <v>0.05</v>
      </c>
      <c r="J93" s="32">
        <v>185229920813</v>
      </c>
      <c r="K93" s="33">
        <v>0.03</v>
      </c>
      <c r="L93" s="32">
        <v>88299341496</v>
      </c>
      <c r="M93" s="33">
        <v>0.02</v>
      </c>
      <c r="N93" s="32">
        <v>6391</v>
      </c>
      <c r="O93" s="34">
        <v>0.3709</v>
      </c>
      <c r="P93" s="34">
        <v>0.396</v>
      </c>
      <c r="Q93" s="32">
        <v>57700</v>
      </c>
      <c r="R93" s="31">
        <v>9.03</v>
      </c>
      <c r="S93" s="32">
        <v>6566</v>
      </c>
      <c r="T93" s="31" t="s">
        <v>2066</v>
      </c>
    </row>
    <row r="94" spans="1:20" ht="15">
      <c r="A94" s="31">
        <v>83</v>
      </c>
      <c r="B94" s="31" t="s">
        <v>480</v>
      </c>
      <c r="C94" s="35" t="s">
        <v>481</v>
      </c>
      <c r="D94" s="31" t="s">
        <v>26</v>
      </c>
      <c r="E94" s="35" t="s">
        <v>2121</v>
      </c>
      <c r="F94" s="32">
        <v>1735403735</v>
      </c>
      <c r="G94" s="33">
        <v>-0.55</v>
      </c>
      <c r="H94" s="32">
        <v>215459549</v>
      </c>
      <c r="I94" s="33">
        <v>-0.13</v>
      </c>
      <c r="J94" s="32">
        <v>20999707778</v>
      </c>
      <c r="K94" s="33">
        <v>-0.47</v>
      </c>
      <c r="L94" s="32">
        <v>1060161217</v>
      </c>
      <c r="M94" s="33">
        <v>-0.39</v>
      </c>
      <c r="N94" s="32">
        <v>0</v>
      </c>
      <c r="O94" s="34">
        <v>0</v>
      </c>
      <c r="P94" s="34">
        <v>0</v>
      </c>
      <c r="Q94" s="32">
        <v>2560</v>
      </c>
      <c r="R94" s="31">
        <v>0</v>
      </c>
      <c r="S94" s="32">
        <v>93275</v>
      </c>
      <c r="T94" s="31" t="s">
        <v>2068</v>
      </c>
    </row>
    <row r="95" spans="1:20" ht="15">
      <c r="A95" s="31">
        <v>84</v>
      </c>
      <c r="B95" s="31" t="s">
        <v>484</v>
      </c>
      <c r="C95" s="35" t="s">
        <v>485</v>
      </c>
      <c r="D95" s="31" t="s">
        <v>26</v>
      </c>
      <c r="E95" s="35" t="s">
        <v>2161</v>
      </c>
      <c r="F95" s="32">
        <v>575991509211</v>
      </c>
      <c r="G95" s="33">
        <v>-0.04</v>
      </c>
      <c r="H95" s="32">
        <v>108104249974</v>
      </c>
      <c r="I95" s="33">
        <v>3.79</v>
      </c>
      <c r="J95" s="32">
        <v>2863319900223</v>
      </c>
      <c r="K95" s="33">
        <v>0.41</v>
      </c>
      <c r="L95" s="32">
        <v>302421346796</v>
      </c>
      <c r="M95" s="33">
        <v>9.89</v>
      </c>
      <c r="N95" s="32">
        <v>4309</v>
      </c>
      <c r="O95" s="34">
        <v>0.102</v>
      </c>
      <c r="P95" s="34">
        <v>0.2757</v>
      </c>
      <c r="Q95" s="32">
        <v>28700</v>
      </c>
      <c r="R95" s="31">
        <v>6.66</v>
      </c>
      <c r="S95" s="32">
        <v>2176</v>
      </c>
      <c r="T95" s="31" t="s">
        <v>2066</v>
      </c>
    </row>
    <row r="96" spans="1:20" ht="15">
      <c r="A96" s="31">
        <v>85</v>
      </c>
      <c r="B96" s="31" t="s">
        <v>488</v>
      </c>
      <c r="C96" s="35" t="s">
        <v>489</v>
      </c>
      <c r="D96" s="31" t="s">
        <v>26</v>
      </c>
      <c r="E96" s="35" t="s">
        <v>2162</v>
      </c>
      <c r="F96" s="32">
        <v>28022441128</v>
      </c>
      <c r="G96" s="33">
        <v>-0.06</v>
      </c>
      <c r="H96" s="32">
        <v>1092142403</v>
      </c>
      <c r="I96" s="33">
        <v>-0.54</v>
      </c>
      <c r="J96" s="32">
        <v>124129267127</v>
      </c>
      <c r="K96" s="33">
        <v>-0.01</v>
      </c>
      <c r="L96" s="32">
        <v>7340520046</v>
      </c>
      <c r="M96" s="33">
        <v>-0.14</v>
      </c>
      <c r="N96" s="32">
        <v>810</v>
      </c>
      <c r="O96" s="34">
        <v>0.0418</v>
      </c>
      <c r="P96" s="34">
        <v>0.0548</v>
      </c>
      <c r="Q96" s="32">
        <v>11000</v>
      </c>
      <c r="R96" s="31">
        <v>13.59</v>
      </c>
      <c r="S96" s="32">
        <v>1549</v>
      </c>
      <c r="T96" s="31" t="s">
        <v>2066</v>
      </c>
    </row>
    <row r="97" spans="1:20" ht="15">
      <c r="A97" s="31">
        <v>86</v>
      </c>
      <c r="B97" s="61" t="s">
        <v>496</v>
      </c>
      <c r="C97" s="35" t="s">
        <v>497</v>
      </c>
      <c r="D97" s="31" t="s">
        <v>26</v>
      </c>
      <c r="E97" s="35" t="s">
        <v>2144</v>
      </c>
      <c r="F97" s="32">
        <v>159146013089</v>
      </c>
      <c r="G97" s="33">
        <v>0.12</v>
      </c>
      <c r="H97" s="32">
        <v>71201416923</v>
      </c>
      <c r="I97" s="33">
        <v>0.1</v>
      </c>
      <c r="J97" s="32">
        <v>669288248267</v>
      </c>
      <c r="K97" s="33">
        <v>0.03</v>
      </c>
      <c r="L97" s="32">
        <v>274561273056</v>
      </c>
      <c r="M97" s="33">
        <v>0.05</v>
      </c>
      <c r="N97" s="32">
        <v>7250</v>
      </c>
      <c r="O97" s="34">
        <v>0.2695</v>
      </c>
      <c r="P97" s="34">
        <v>0.3129</v>
      </c>
      <c r="Q97" s="32">
        <v>73000</v>
      </c>
      <c r="R97" s="31">
        <v>10.07</v>
      </c>
      <c r="S97" s="32">
        <v>1890</v>
      </c>
      <c r="T97" s="31" t="s">
        <v>2066</v>
      </c>
    </row>
    <row r="98" spans="1:20" ht="15">
      <c r="A98" s="31">
        <v>87</v>
      </c>
      <c r="B98" s="31" t="s">
        <v>498</v>
      </c>
      <c r="C98" s="35" t="s">
        <v>499</v>
      </c>
      <c r="D98" s="31" t="s">
        <v>26</v>
      </c>
      <c r="E98" s="35" t="s">
        <v>2121</v>
      </c>
      <c r="F98" s="32">
        <v>586279624809</v>
      </c>
      <c r="G98" s="33">
        <v>0.86</v>
      </c>
      <c r="H98" s="32">
        <v>194946451880</v>
      </c>
      <c r="I98" s="33">
        <v>12.64</v>
      </c>
      <c r="J98" s="32">
        <v>2777710048654</v>
      </c>
      <c r="K98" s="33">
        <v>0.81</v>
      </c>
      <c r="L98" s="32">
        <v>793100889019</v>
      </c>
      <c r="M98" s="33">
        <v>1.34</v>
      </c>
      <c r="N98" s="32">
        <v>3423</v>
      </c>
      <c r="O98" s="34">
        <v>0.1423</v>
      </c>
      <c r="P98" s="34">
        <v>0.2424</v>
      </c>
      <c r="Q98" s="32">
        <v>23600</v>
      </c>
      <c r="R98" s="31">
        <v>6.89</v>
      </c>
      <c r="S98" s="32">
        <v>4332279</v>
      </c>
      <c r="T98" s="31" t="s">
        <v>2073</v>
      </c>
    </row>
    <row r="99" spans="1:20" ht="15">
      <c r="A99" s="31">
        <v>88</v>
      </c>
      <c r="B99" s="31" t="s">
        <v>504</v>
      </c>
      <c r="C99" s="35" t="s">
        <v>505</v>
      </c>
      <c r="D99" s="31" t="s">
        <v>26</v>
      </c>
      <c r="E99" s="35" t="s">
        <v>2163</v>
      </c>
      <c r="F99" s="32">
        <v>71134204810</v>
      </c>
      <c r="G99" s="33">
        <v>-0.3</v>
      </c>
      <c r="H99" s="32">
        <v>274310485</v>
      </c>
      <c r="I99" s="33">
        <v>-0.86</v>
      </c>
      <c r="J99" s="32">
        <v>440532202086</v>
      </c>
      <c r="K99" s="33">
        <v>-0.14</v>
      </c>
      <c r="L99" s="32">
        <v>-1996674815</v>
      </c>
      <c r="M99" s="33">
        <v>-1.41</v>
      </c>
      <c r="N99" s="32">
        <v>484</v>
      </c>
      <c r="O99" s="34">
        <v>0.0237</v>
      </c>
      <c r="P99" s="34">
        <v>0.0409</v>
      </c>
      <c r="Q99" s="32">
        <v>4590</v>
      </c>
      <c r="R99" s="31">
        <v>9.49</v>
      </c>
      <c r="S99" s="32">
        <v>5350</v>
      </c>
      <c r="T99" s="31" t="s">
        <v>2066</v>
      </c>
    </row>
    <row r="100" spans="1:20" ht="15">
      <c r="A100" s="31">
        <v>89</v>
      </c>
      <c r="B100" s="31" t="s">
        <v>510</v>
      </c>
      <c r="C100" s="35" t="s">
        <v>511</v>
      </c>
      <c r="D100" s="31" t="s">
        <v>26</v>
      </c>
      <c r="E100" s="35" t="s">
        <v>2164</v>
      </c>
      <c r="F100" s="32">
        <v>0</v>
      </c>
      <c r="G100" s="33" t="s">
        <v>2118</v>
      </c>
      <c r="H100" s="32">
        <v>0</v>
      </c>
      <c r="I100" s="33" t="s">
        <v>2118</v>
      </c>
      <c r="J100" s="32">
        <v>0</v>
      </c>
      <c r="K100" s="33" t="s">
        <v>2118</v>
      </c>
      <c r="L100" s="32">
        <v>0</v>
      </c>
      <c r="M100" s="33" t="s">
        <v>2118</v>
      </c>
      <c r="N100" s="32">
        <v>0</v>
      </c>
      <c r="O100" s="34">
        <v>0</v>
      </c>
      <c r="P100" s="34">
        <v>0</v>
      </c>
      <c r="Q100" s="32">
        <v>11350</v>
      </c>
      <c r="R100" s="31">
        <v>1.12</v>
      </c>
      <c r="S100" s="32">
        <v>116604</v>
      </c>
      <c r="T100" s="31" t="s">
        <v>2118</v>
      </c>
    </row>
    <row r="101" spans="1:20" ht="15">
      <c r="A101" s="31">
        <v>90</v>
      </c>
      <c r="B101" s="31" t="s">
        <v>518</v>
      </c>
      <c r="C101" s="35" t="s">
        <v>519</v>
      </c>
      <c r="D101" s="31" t="s">
        <v>26</v>
      </c>
      <c r="E101" s="35" t="s">
        <v>2134</v>
      </c>
      <c r="F101" s="32">
        <v>0</v>
      </c>
      <c r="G101" s="33" t="s">
        <v>2118</v>
      </c>
      <c r="H101" s="32">
        <v>0</v>
      </c>
      <c r="I101" s="33" t="s">
        <v>2118</v>
      </c>
      <c r="J101" s="32">
        <v>0</v>
      </c>
      <c r="K101" s="33" t="s">
        <v>2118</v>
      </c>
      <c r="L101" s="32">
        <v>0</v>
      </c>
      <c r="M101" s="33" t="s">
        <v>2118</v>
      </c>
      <c r="N101" s="32">
        <v>343</v>
      </c>
      <c r="O101" s="34">
        <v>0.0033</v>
      </c>
      <c r="P101" s="34">
        <v>0.0314</v>
      </c>
      <c r="Q101" s="32">
        <v>11250</v>
      </c>
      <c r="R101" s="31">
        <v>32.82</v>
      </c>
      <c r="S101" s="32">
        <v>611920</v>
      </c>
      <c r="T101" s="31" t="s">
        <v>2118</v>
      </c>
    </row>
    <row r="102" spans="1:20" ht="15">
      <c r="A102" s="31">
        <v>91</v>
      </c>
      <c r="B102" s="31" t="s">
        <v>522</v>
      </c>
      <c r="C102" s="35" t="s">
        <v>523</v>
      </c>
      <c r="D102" s="31" t="s">
        <v>26</v>
      </c>
      <c r="E102" s="35" t="s">
        <v>2165</v>
      </c>
      <c r="F102" s="32">
        <v>102309093640</v>
      </c>
      <c r="G102" s="33">
        <v>0.31</v>
      </c>
      <c r="H102" s="32">
        <v>6986003551</v>
      </c>
      <c r="I102" s="33">
        <v>1.2</v>
      </c>
      <c r="J102" s="32">
        <v>1325713940984</v>
      </c>
      <c r="K102" s="33">
        <v>0.91</v>
      </c>
      <c r="L102" s="32">
        <v>99178368397</v>
      </c>
      <c r="M102" s="33">
        <v>-0.11</v>
      </c>
      <c r="N102" s="32">
        <v>2108</v>
      </c>
      <c r="O102" s="34">
        <v>0.0766</v>
      </c>
      <c r="P102" s="34">
        <v>0.1273</v>
      </c>
      <c r="Q102" s="32">
        <v>22950</v>
      </c>
      <c r="R102" s="31">
        <v>10.89</v>
      </c>
      <c r="S102" s="32">
        <v>153228</v>
      </c>
      <c r="T102" s="31" t="s">
        <v>2068</v>
      </c>
    </row>
    <row r="103" spans="1:20" ht="15">
      <c r="A103" s="31">
        <v>92</v>
      </c>
      <c r="B103" s="31" t="s">
        <v>524</v>
      </c>
      <c r="C103" s="35" t="s">
        <v>525</v>
      </c>
      <c r="D103" s="31" t="s">
        <v>26</v>
      </c>
      <c r="E103" s="35" t="s">
        <v>2166</v>
      </c>
      <c r="F103" s="32">
        <v>63147411773</v>
      </c>
      <c r="G103" s="33">
        <v>0.41</v>
      </c>
      <c r="H103" s="32">
        <v>-190830524</v>
      </c>
      <c r="I103" s="33">
        <v>-1.75</v>
      </c>
      <c r="J103" s="32">
        <v>294982111765</v>
      </c>
      <c r="K103" s="33">
        <v>-0.07</v>
      </c>
      <c r="L103" s="32">
        <v>-1664788908</v>
      </c>
      <c r="M103" s="33">
        <v>-1.38</v>
      </c>
      <c r="N103" s="32">
        <v>120</v>
      </c>
      <c r="O103" s="34">
        <v>0.0041</v>
      </c>
      <c r="P103" s="34">
        <v>0.0108</v>
      </c>
      <c r="Q103" s="32">
        <v>16300</v>
      </c>
      <c r="R103" s="31">
        <v>135.36</v>
      </c>
      <c r="S103" s="32">
        <v>1779</v>
      </c>
      <c r="T103" s="31" t="s">
        <v>2066</v>
      </c>
    </row>
    <row r="104" spans="1:20" ht="15">
      <c r="A104" s="31">
        <v>93</v>
      </c>
      <c r="B104" s="31" t="s">
        <v>526</v>
      </c>
      <c r="C104" s="35" t="s">
        <v>527</v>
      </c>
      <c r="D104" s="31" t="s">
        <v>26</v>
      </c>
      <c r="E104" s="35" t="s">
        <v>2142</v>
      </c>
      <c r="F104" s="32">
        <v>150461207684</v>
      </c>
      <c r="G104" s="33">
        <v>-0.01</v>
      </c>
      <c r="H104" s="32">
        <v>6299054196</v>
      </c>
      <c r="I104" s="33">
        <v>-0.49</v>
      </c>
      <c r="J104" s="32">
        <v>864636500280</v>
      </c>
      <c r="K104" s="33">
        <v>0.01</v>
      </c>
      <c r="L104" s="32">
        <v>103498045915</v>
      </c>
      <c r="M104" s="33">
        <v>-0.23</v>
      </c>
      <c r="N104" s="32">
        <v>1876</v>
      </c>
      <c r="O104" s="34">
        <v>0.0701</v>
      </c>
      <c r="P104" s="34">
        <v>0.0832</v>
      </c>
      <c r="Q104" s="32">
        <v>20600</v>
      </c>
      <c r="R104" s="31">
        <v>10.98</v>
      </c>
      <c r="S104" s="32">
        <v>203369</v>
      </c>
      <c r="T104" s="31" t="s">
        <v>2068</v>
      </c>
    </row>
    <row r="105" spans="1:20" ht="15">
      <c r="A105" s="31">
        <v>94</v>
      </c>
      <c r="B105" s="31" t="s">
        <v>2106</v>
      </c>
      <c r="C105" s="35" t="s">
        <v>2167</v>
      </c>
      <c r="D105" s="31" t="s">
        <v>26</v>
      </c>
      <c r="E105" s="35" t="s">
        <v>2126</v>
      </c>
      <c r="F105" s="32">
        <v>854583469510</v>
      </c>
      <c r="G105" s="33">
        <v>0.38</v>
      </c>
      <c r="H105" s="32">
        <v>72113663959</v>
      </c>
      <c r="I105" s="33">
        <v>0.3</v>
      </c>
      <c r="J105" s="32">
        <v>3493702432834</v>
      </c>
      <c r="K105" s="33">
        <v>2.14</v>
      </c>
      <c r="L105" s="32">
        <v>316076616336</v>
      </c>
      <c r="M105" s="33">
        <v>2.2</v>
      </c>
      <c r="N105" s="32">
        <v>999</v>
      </c>
      <c r="O105" s="34">
        <v>0.0544</v>
      </c>
      <c r="P105" s="34">
        <v>0.0891</v>
      </c>
      <c r="Q105" s="32">
        <v>160300</v>
      </c>
      <c r="R105" s="31">
        <v>160.5</v>
      </c>
      <c r="S105" s="32">
        <v>4181885</v>
      </c>
      <c r="T105" s="31" t="s">
        <v>2118</v>
      </c>
    </row>
    <row r="106" spans="1:20" ht="15">
      <c r="A106" s="31">
        <v>95</v>
      </c>
      <c r="B106" s="31" t="s">
        <v>530</v>
      </c>
      <c r="C106" s="35" t="s">
        <v>531</v>
      </c>
      <c r="D106" s="31" t="s">
        <v>26</v>
      </c>
      <c r="E106" s="35" t="s">
        <v>2117</v>
      </c>
      <c r="F106" s="32">
        <v>151583529693</v>
      </c>
      <c r="G106" s="33">
        <v>0.02</v>
      </c>
      <c r="H106" s="32">
        <v>15138333019</v>
      </c>
      <c r="I106" s="33">
        <v>0.95</v>
      </c>
      <c r="J106" s="32">
        <v>692201934192</v>
      </c>
      <c r="K106" s="33">
        <v>0.27</v>
      </c>
      <c r="L106" s="32">
        <v>45142658971</v>
      </c>
      <c r="M106" s="33">
        <v>0.71</v>
      </c>
      <c r="N106" s="32">
        <v>929</v>
      </c>
      <c r="O106" s="34">
        <v>0.0384</v>
      </c>
      <c r="P106" s="34">
        <v>0.0682</v>
      </c>
      <c r="Q106" s="32">
        <v>5400</v>
      </c>
      <c r="R106" s="31">
        <v>5.81</v>
      </c>
      <c r="S106" s="32">
        <v>112642</v>
      </c>
      <c r="T106" s="31" t="s">
        <v>2068</v>
      </c>
    </row>
    <row r="107" spans="1:20" ht="15">
      <c r="A107" s="31">
        <v>96</v>
      </c>
      <c r="B107" s="31" t="s">
        <v>532</v>
      </c>
      <c r="C107" s="35" t="s">
        <v>533</v>
      </c>
      <c r="D107" s="31" t="s">
        <v>26</v>
      </c>
      <c r="E107" s="35" t="s">
        <v>2126</v>
      </c>
      <c r="F107" s="32">
        <v>295668574973</v>
      </c>
      <c r="G107" s="33">
        <v>0.04</v>
      </c>
      <c r="H107" s="32">
        <v>7536029511</v>
      </c>
      <c r="I107" s="33">
        <v>-0.28</v>
      </c>
      <c r="J107" s="32">
        <v>2118218892025</v>
      </c>
      <c r="K107" s="33">
        <v>0.25</v>
      </c>
      <c r="L107" s="32">
        <v>138977653287</v>
      </c>
      <c r="M107" s="33">
        <v>0.28</v>
      </c>
      <c r="N107" s="32">
        <v>3139</v>
      </c>
      <c r="O107" s="34">
        <v>0.0446</v>
      </c>
      <c r="P107" s="34">
        <v>0.161</v>
      </c>
      <c r="Q107" s="32">
        <v>19750</v>
      </c>
      <c r="R107" s="31">
        <v>6.29</v>
      </c>
      <c r="S107" s="32">
        <v>505353</v>
      </c>
      <c r="T107" s="31" t="s">
        <v>2068</v>
      </c>
    </row>
    <row r="108" spans="1:20" ht="15">
      <c r="A108" s="31">
        <v>97</v>
      </c>
      <c r="B108" s="31" t="s">
        <v>534</v>
      </c>
      <c r="C108" s="35" t="s">
        <v>535</v>
      </c>
      <c r="D108" s="31" t="s">
        <v>26</v>
      </c>
      <c r="E108" s="35" t="s">
        <v>2168</v>
      </c>
      <c r="F108" s="32">
        <v>0</v>
      </c>
      <c r="G108" s="33" t="s">
        <v>2118</v>
      </c>
      <c r="H108" s="32">
        <v>0</v>
      </c>
      <c r="I108" s="33" t="s">
        <v>2118</v>
      </c>
      <c r="J108" s="32">
        <v>87686668946</v>
      </c>
      <c r="K108" s="33">
        <v>9.24</v>
      </c>
      <c r="L108" s="32">
        <v>-9951232277</v>
      </c>
      <c r="M108" s="33">
        <v>0.24</v>
      </c>
      <c r="N108" s="32">
        <v>-299</v>
      </c>
      <c r="O108" s="34">
        <v>-0.0137</v>
      </c>
      <c r="P108" s="34">
        <v>-0.0188</v>
      </c>
      <c r="Q108" s="32">
        <v>25900</v>
      </c>
      <c r="R108" s="31">
        <v>-86.48</v>
      </c>
      <c r="S108" s="32">
        <v>160</v>
      </c>
      <c r="T108" s="31" t="s">
        <v>2066</v>
      </c>
    </row>
    <row r="109" spans="1:20" ht="15">
      <c r="A109" s="31">
        <v>98</v>
      </c>
      <c r="B109" s="31" t="s">
        <v>540</v>
      </c>
      <c r="C109" s="35" t="s">
        <v>2107</v>
      </c>
      <c r="D109" s="31" t="s">
        <v>26</v>
      </c>
      <c r="E109" s="35" t="s">
        <v>2127</v>
      </c>
      <c r="F109" s="32">
        <v>393127926208</v>
      </c>
      <c r="G109" s="33">
        <v>-0.3</v>
      </c>
      <c r="H109" s="32">
        <v>-6334524895</v>
      </c>
      <c r="I109" s="33">
        <v>-1.44</v>
      </c>
      <c r="J109" s="32">
        <v>2251843369353</v>
      </c>
      <c r="K109" s="33">
        <v>0.09</v>
      </c>
      <c r="L109" s="32">
        <v>-34076500175</v>
      </c>
      <c r="M109" s="33">
        <v>-1.64</v>
      </c>
      <c r="N109" s="32">
        <v>468</v>
      </c>
      <c r="O109" s="34">
        <v>0.0218</v>
      </c>
      <c r="P109" s="34">
        <v>0.0306</v>
      </c>
      <c r="Q109" s="32">
        <v>5210</v>
      </c>
      <c r="R109" s="31">
        <v>11.13</v>
      </c>
      <c r="S109" s="32">
        <v>4648460</v>
      </c>
      <c r="T109" s="31" t="s">
        <v>2068</v>
      </c>
    </row>
    <row r="110" spans="1:20" ht="15">
      <c r="A110" s="31">
        <v>99</v>
      </c>
      <c r="B110" s="31" t="s">
        <v>542</v>
      </c>
      <c r="C110" s="35" t="s">
        <v>543</v>
      </c>
      <c r="D110" s="31" t="s">
        <v>26</v>
      </c>
      <c r="E110" s="35" t="s">
        <v>2121</v>
      </c>
      <c r="F110" s="32">
        <v>1587634063033</v>
      </c>
      <c r="G110" s="33">
        <v>0.1</v>
      </c>
      <c r="H110" s="32">
        <v>94811233956</v>
      </c>
      <c r="I110" s="33">
        <v>-0.51</v>
      </c>
      <c r="J110" s="32">
        <v>6434143696673</v>
      </c>
      <c r="K110" s="33">
        <v>0.06</v>
      </c>
      <c r="L110" s="32">
        <v>760648495864</v>
      </c>
      <c r="M110" s="33">
        <v>0.21</v>
      </c>
      <c r="N110" s="32">
        <v>1715</v>
      </c>
      <c r="O110" s="34">
        <v>0.0609</v>
      </c>
      <c r="P110" s="34">
        <v>0.1272</v>
      </c>
      <c r="Q110" s="32">
        <v>7340</v>
      </c>
      <c r="R110" s="31">
        <v>4.28</v>
      </c>
      <c r="S110" s="32">
        <v>22808622</v>
      </c>
      <c r="T110" s="31" t="s">
        <v>2068</v>
      </c>
    </row>
    <row r="111" spans="1:20" ht="15">
      <c r="A111" s="31">
        <v>100</v>
      </c>
      <c r="B111" s="31" t="s">
        <v>544</v>
      </c>
      <c r="C111" s="35" t="s">
        <v>545</v>
      </c>
      <c r="D111" s="31" t="s">
        <v>26</v>
      </c>
      <c r="E111" s="35" t="s">
        <v>2116</v>
      </c>
      <c r="F111" s="32">
        <v>531928510856</v>
      </c>
      <c r="G111" s="33">
        <v>-0.02</v>
      </c>
      <c r="H111" s="32">
        <v>8882327354</v>
      </c>
      <c r="I111" s="33">
        <v>-0.32</v>
      </c>
      <c r="J111" s="32">
        <v>3067532262753</v>
      </c>
      <c r="K111" s="33">
        <v>0.05</v>
      </c>
      <c r="L111" s="32">
        <v>93874484462</v>
      </c>
      <c r="M111" s="33">
        <v>-0.11</v>
      </c>
      <c r="N111" s="32">
        <v>3402</v>
      </c>
      <c r="O111" s="34">
        <v>0.0759</v>
      </c>
      <c r="P111" s="34">
        <v>0.2235</v>
      </c>
      <c r="Q111" s="32">
        <v>19700</v>
      </c>
      <c r="R111" s="31">
        <v>5.79</v>
      </c>
      <c r="S111" s="32">
        <v>103744</v>
      </c>
      <c r="T111" s="31" t="s">
        <v>2068</v>
      </c>
    </row>
    <row r="112" spans="1:20" ht="15">
      <c r="A112" s="31">
        <v>101</v>
      </c>
      <c r="B112" s="31" t="s">
        <v>2169</v>
      </c>
      <c r="C112" s="35" t="s">
        <v>2170</v>
      </c>
      <c r="D112" s="31" t="s">
        <v>26</v>
      </c>
      <c r="E112" s="35" t="s">
        <v>2142</v>
      </c>
      <c r="F112" s="32">
        <v>240716105162</v>
      </c>
      <c r="G112" s="33" t="s">
        <v>2118</v>
      </c>
      <c r="H112" s="32">
        <v>7248160410</v>
      </c>
      <c r="I112" s="33" t="s">
        <v>2118</v>
      </c>
      <c r="J112" s="32">
        <v>574405123421</v>
      </c>
      <c r="K112" s="33" t="s">
        <v>2118</v>
      </c>
      <c r="L112" s="32">
        <v>13478214416</v>
      </c>
      <c r="M112" s="33" t="s">
        <v>2118</v>
      </c>
      <c r="N112" s="32">
        <v>0</v>
      </c>
      <c r="O112" s="34">
        <v>0</v>
      </c>
      <c r="P112" s="34">
        <v>0</v>
      </c>
      <c r="Q112" s="32">
        <v>13450</v>
      </c>
      <c r="R112" s="31">
        <v>0</v>
      </c>
      <c r="S112" s="32">
        <v>356445</v>
      </c>
      <c r="T112" s="31" t="s">
        <v>2118</v>
      </c>
    </row>
    <row r="113" spans="1:20" ht="15">
      <c r="A113" s="31">
        <v>102</v>
      </c>
      <c r="B113" s="31" t="s">
        <v>548</v>
      </c>
      <c r="C113" s="35" t="s">
        <v>549</v>
      </c>
      <c r="D113" s="31" t="s">
        <v>26</v>
      </c>
      <c r="E113" s="35" t="s">
        <v>2147</v>
      </c>
      <c r="F113" s="32">
        <v>9418119567621</v>
      </c>
      <c r="G113" s="33">
        <v>0.11</v>
      </c>
      <c r="H113" s="32">
        <v>541190519628</v>
      </c>
      <c r="I113" s="33">
        <v>0.21</v>
      </c>
      <c r="J113" s="32">
        <v>40531507440066</v>
      </c>
      <c r="K113" s="33">
        <v>0.07</v>
      </c>
      <c r="L113" s="32">
        <v>2764200885514</v>
      </c>
      <c r="M113" s="33">
        <v>0.1</v>
      </c>
      <c r="N113" s="32">
        <v>4476</v>
      </c>
      <c r="O113" s="34">
        <v>0.075</v>
      </c>
      <c r="P113" s="34">
        <v>0.1816</v>
      </c>
      <c r="Q113" s="32">
        <v>48100</v>
      </c>
      <c r="R113" s="31">
        <v>10.75</v>
      </c>
      <c r="S113" s="32">
        <v>987978</v>
      </c>
      <c r="T113" s="31" t="s">
        <v>2072</v>
      </c>
    </row>
    <row r="114" spans="1:20" ht="15">
      <c r="A114" s="31">
        <v>103</v>
      </c>
      <c r="B114" s="31" t="s">
        <v>2171</v>
      </c>
      <c r="C114" s="35" t="s">
        <v>2172</v>
      </c>
      <c r="D114" s="31" t="s">
        <v>26</v>
      </c>
      <c r="E114" s="35" t="s">
        <v>2120</v>
      </c>
      <c r="F114" s="32">
        <v>64116491880</v>
      </c>
      <c r="G114" s="33">
        <v>-0.06</v>
      </c>
      <c r="H114" s="32">
        <v>37918353890</v>
      </c>
      <c r="I114" s="33">
        <v>-0.2</v>
      </c>
      <c r="J114" s="32">
        <v>275154166257</v>
      </c>
      <c r="K114" s="33">
        <v>0.03</v>
      </c>
      <c r="L114" s="32">
        <v>164982866273</v>
      </c>
      <c r="M114" s="33">
        <v>-0.04</v>
      </c>
      <c r="N114" s="32">
        <v>1440</v>
      </c>
      <c r="O114" s="34">
        <v>0.0964</v>
      </c>
      <c r="P114" s="34">
        <v>0.1013</v>
      </c>
      <c r="Q114" s="32">
        <v>12050</v>
      </c>
      <c r="R114" s="31">
        <v>8.37</v>
      </c>
      <c r="S114" s="32">
        <v>45559</v>
      </c>
      <c r="T114" s="31" t="s">
        <v>2068</v>
      </c>
    </row>
    <row r="115" spans="1:20" ht="15">
      <c r="A115" s="31">
        <v>104</v>
      </c>
      <c r="B115" s="31" t="s">
        <v>552</v>
      </c>
      <c r="C115" s="35" t="s">
        <v>553</v>
      </c>
      <c r="D115" s="31" t="s">
        <v>26</v>
      </c>
      <c r="E115" s="35" t="s">
        <v>2123</v>
      </c>
      <c r="F115" s="32">
        <v>16257395978146</v>
      </c>
      <c r="G115" s="33">
        <v>0.16</v>
      </c>
      <c r="H115" s="32">
        <v>2517635770892</v>
      </c>
      <c r="I115" s="33">
        <v>0.53</v>
      </c>
      <c r="J115" s="32">
        <v>61418449092676</v>
      </c>
      <c r="K115" s="33">
        <v>-0.02</v>
      </c>
      <c r="L115" s="32">
        <v>8996058697682</v>
      </c>
      <c r="M115" s="33">
        <v>0.03</v>
      </c>
      <c r="N115" s="32">
        <v>4115</v>
      </c>
      <c r="O115" s="34">
        <v>0.1337</v>
      </c>
      <c r="P115" s="34">
        <v>0.1888</v>
      </c>
      <c r="Q115" s="32">
        <v>55000</v>
      </c>
      <c r="R115" s="31">
        <v>13.37</v>
      </c>
      <c r="S115" s="32">
        <v>756270</v>
      </c>
      <c r="T115" s="31" t="s">
        <v>2067</v>
      </c>
    </row>
    <row r="116" spans="1:20" ht="15">
      <c r="A116" s="31">
        <v>105</v>
      </c>
      <c r="B116" s="31" t="s">
        <v>554</v>
      </c>
      <c r="C116" s="35" t="s">
        <v>555</v>
      </c>
      <c r="D116" s="31" t="s">
        <v>26</v>
      </c>
      <c r="E116" s="35" t="s">
        <v>2158</v>
      </c>
      <c r="F116" s="32">
        <v>62850022491</v>
      </c>
      <c r="G116" s="33">
        <v>-0.01</v>
      </c>
      <c r="H116" s="32">
        <v>14159888833</v>
      </c>
      <c r="I116" s="33">
        <v>-0.08</v>
      </c>
      <c r="J116" s="32">
        <v>322947470052</v>
      </c>
      <c r="K116" s="33">
        <v>0.09</v>
      </c>
      <c r="L116" s="32">
        <v>83946697007</v>
      </c>
      <c r="M116" s="33">
        <v>0.12</v>
      </c>
      <c r="N116" s="32">
        <v>7880</v>
      </c>
      <c r="O116" s="34">
        <v>0.3061</v>
      </c>
      <c r="P116" s="34">
        <v>0.4403</v>
      </c>
      <c r="Q116" s="32">
        <v>60000</v>
      </c>
      <c r="R116" s="31">
        <v>7.61</v>
      </c>
      <c r="S116" s="32">
        <v>2932</v>
      </c>
      <c r="T116" s="31" t="s">
        <v>2066</v>
      </c>
    </row>
    <row r="117" spans="1:20" ht="15">
      <c r="A117" s="31">
        <v>106</v>
      </c>
      <c r="B117" s="61" t="s">
        <v>566</v>
      </c>
      <c r="C117" s="35" t="s">
        <v>567</v>
      </c>
      <c r="D117" s="31" t="s">
        <v>26</v>
      </c>
      <c r="E117" s="35" t="s">
        <v>2173</v>
      </c>
      <c r="F117" s="32">
        <v>515874613329</v>
      </c>
      <c r="G117" s="33">
        <v>0.33</v>
      </c>
      <c r="H117" s="32">
        <v>45095645245</v>
      </c>
      <c r="I117" s="33">
        <v>-0.01</v>
      </c>
      <c r="J117" s="32">
        <v>1419736352894</v>
      </c>
      <c r="K117" s="33">
        <v>0.13</v>
      </c>
      <c r="L117" s="32">
        <v>136533905661</v>
      </c>
      <c r="M117" s="33">
        <v>0.1</v>
      </c>
      <c r="N117" s="32">
        <v>5657</v>
      </c>
      <c r="O117" s="34">
        <v>0.074</v>
      </c>
      <c r="P117" s="34">
        <v>0.1695</v>
      </c>
      <c r="Q117" s="32">
        <v>48900</v>
      </c>
      <c r="R117" s="31">
        <v>8.64</v>
      </c>
      <c r="S117" s="32">
        <v>99699</v>
      </c>
      <c r="T117" s="31" t="s">
        <v>2068</v>
      </c>
    </row>
    <row r="118" spans="1:20" ht="15">
      <c r="A118" s="31">
        <v>107</v>
      </c>
      <c r="B118" s="31" t="s">
        <v>570</v>
      </c>
      <c r="C118" s="35" t="s">
        <v>571</v>
      </c>
      <c r="D118" s="31" t="s">
        <v>26</v>
      </c>
      <c r="E118" s="35" t="s">
        <v>2142</v>
      </c>
      <c r="F118" s="32">
        <v>0</v>
      </c>
      <c r="G118" s="33" t="s">
        <v>2118</v>
      </c>
      <c r="H118" s="32">
        <v>0</v>
      </c>
      <c r="I118" s="33" t="s">
        <v>2118</v>
      </c>
      <c r="J118" s="32">
        <v>1321541756829</v>
      </c>
      <c r="K118" s="33">
        <v>-0.12</v>
      </c>
      <c r="L118" s="32">
        <v>57641356511</v>
      </c>
      <c r="M118" s="33">
        <v>-0.1</v>
      </c>
      <c r="N118" s="32">
        <v>5123</v>
      </c>
      <c r="O118" s="34">
        <v>0.0779</v>
      </c>
      <c r="P118" s="34">
        <v>0.2481</v>
      </c>
      <c r="Q118" s="32">
        <v>29000</v>
      </c>
      <c r="R118" s="31">
        <v>5.66</v>
      </c>
      <c r="S118" s="32">
        <v>59117</v>
      </c>
      <c r="T118" s="31" t="s">
        <v>2118</v>
      </c>
    </row>
    <row r="119" spans="1:20" ht="15">
      <c r="A119" s="31">
        <v>108</v>
      </c>
      <c r="B119" s="31" t="s">
        <v>572</v>
      </c>
      <c r="C119" s="35" t="s">
        <v>573</v>
      </c>
      <c r="D119" s="31" t="s">
        <v>26</v>
      </c>
      <c r="E119" s="35" t="s">
        <v>2144</v>
      </c>
      <c r="F119" s="32">
        <v>859895587821</v>
      </c>
      <c r="G119" s="33">
        <v>0.01</v>
      </c>
      <c r="H119" s="32">
        <v>75520462382</v>
      </c>
      <c r="I119" s="33">
        <v>-0.34</v>
      </c>
      <c r="J119" s="32">
        <v>3761733901599</v>
      </c>
      <c r="K119" s="33">
        <v>0.04</v>
      </c>
      <c r="L119" s="32">
        <v>483643906642</v>
      </c>
      <c r="M119" s="33">
        <v>-0.09</v>
      </c>
      <c r="N119" s="32">
        <v>2278</v>
      </c>
      <c r="O119" s="34">
        <v>0.042</v>
      </c>
      <c r="P119" s="34">
        <v>0.0708</v>
      </c>
      <c r="Q119" s="32">
        <v>35600</v>
      </c>
      <c r="R119" s="31">
        <v>15.63</v>
      </c>
      <c r="S119" s="32">
        <v>1074122</v>
      </c>
      <c r="T119" s="31" t="s">
        <v>2068</v>
      </c>
    </row>
    <row r="120" spans="1:20" ht="15">
      <c r="A120" s="31">
        <v>109</v>
      </c>
      <c r="B120" s="31" t="s">
        <v>578</v>
      </c>
      <c r="C120" s="35" t="s">
        <v>579</v>
      </c>
      <c r="D120" s="31" t="s">
        <v>26</v>
      </c>
      <c r="E120" s="35" t="s">
        <v>2174</v>
      </c>
      <c r="F120" s="32">
        <v>297302547332</v>
      </c>
      <c r="G120" s="33">
        <v>0.2</v>
      </c>
      <c r="H120" s="32">
        <v>11917977078</v>
      </c>
      <c r="I120" s="33">
        <v>-0.3</v>
      </c>
      <c r="J120" s="32">
        <v>1387362194271</v>
      </c>
      <c r="K120" s="33">
        <v>0.29</v>
      </c>
      <c r="L120" s="32">
        <v>46392737375</v>
      </c>
      <c r="M120" s="33">
        <v>-0.35</v>
      </c>
      <c r="N120" s="32">
        <v>1649</v>
      </c>
      <c r="O120" s="34">
        <v>0.0821</v>
      </c>
      <c r="P120" s="34">
        <v>0.1252</v>
      </c>
      <c r="Q120" s="32">
        <v>13100</v>
      </c>
      <c r="R120" s="31">
        <v>7.94</v>
      </c>
      <c r="S120" s="32">
        <v>16702</v>
      </c>
      <c r="T120" s="31" t="s">
        <v>2066</v>
      </c>
    </row>
    <row r="121" spans="1:20" ht="15">
      <c r="A121" s="31">
        <v>110</v>
      </c>
      <c r="B121" s="31" t="s">
        <v>580</v>
      </c>
      <c r="C121" s="35" t="s">
        <v>581</v>
      </c>
      <c r="D121" s="31" t="s">
        <v>26</v>
      </c>
      <c r="E121" s="35" t="s">
        <v>2157</v>
      </c>
      <c r="F121" s="32">
        <v>139934246364</v>
      </c>
      <c r="G121" s="33">
        <v>0.19</v>
      </c>
      <c r="H121" s="32">
        <v>640585241</v>
      </c>
      <c r="I121" s="33">
        <v>-0.72</v>
      </c>
      <c r="J121" s="32">
        <v>512418524647</v>
      </c>
      <c r="K121" s="33">
        <v>0.04</v>
      </c>
      <c r="L121" s="32">
        <v>3114963330</v>
      </c>
      <c r="M121" s="33">
        <v>-0.75</v>
      </c>
      <c r="N121" s="32">
        <v>1578</v>
      </c>
      <c r="O121" s="34">
        <v>0.0354</v>
      </c>
      <c r="P121" s="34">
        <v>0.0985</v>
      </c>
      <c r="Q121" s="32">
        <v>13000</v>
      </c>
      <c r="R121" s="31">
        <v>8.24</v>
      </c>
      <c r="S121" s="32">
        <v>7565</v>
      </c>
      <c r="T121" s="31" t="s">
        <v>2066</v>
      </c>
    </row>
    <row r="122" spans="1:20" ht="15">
      <c r="A122" s="31">
        <v>111</v>
      </c>
      <c r="B122" s="31" t="s">
        <v>588</v>
      </c>
      <c r="C122" s="35" t="s">
        <v>589</v>
      </c>
      <c r="D122" s="31" t="s">
        <v>26</v>
      </c>
      <c r="E122" s="35" t="s">
        <v>2135</v>
      </c>
      <c r="F122" s="32">
        <v>1131702585284</v>
      </c>
      <c r="G122" s="33">
        <v>0.52</v>
      </c>
      <c r="H122" s="32">
        <v>16893246210</v>
      </c>
      <c r="I122" s="33">
        <v>7.95</v>
      </c>
      <c r="J122" s="32">
        <v>2234947982641</v>
      </c>
      <c r="K122" s="33">
        <v>-0.15</v>
      </c>
      <c r="L122" s="32">
        <v>-180439064</v>
      </c>
      <c r="M122" s="33">
        <v>-1.01</v>
      </c>
      <c r="N122" s="32">
        <v>156</v>
      </c>
      <c r="O122" s="34">
        <v>0.0097</v>
      </c>
      <c r="P122" s="34">
        <v>0.0122</v>
      </c>
      <c r="Q122" s="32">
        <v>16600</v>
      </c>
      <c r="R122" s="31">
        <v>106.51</v>
      </c>
      <c r="S122" s="32">
        <v>1377972</v>
      </c>
      <c r="T122" s="31" t="s">
        <v>2068</v>
      </c>
    </row>
    <row r="123" spans="1:20" ht="15">
      <c r="A123" s="31">
        <v>112</v>
      </c>
      <c r="B123" s="31" t="s">
        <v>596</v>
      </c>
      <c r="C123" s="35" t="s">
        <v>597</v>
      </c>
      <c r="D123" s="31" t="s">
        <v>26</v>
      </c>
      <c r="E123" s="35" t="s">
        <v>2121</v>
      </c>
      <c r="F123" s="32">
        <v>0</v>
      </c>
      <c r="G123" s="33" t="s">
        <v>2118</v>
      </c>
      <c r="H123" s="32">
        <v>0</v>
      </c>
      <c r="I123" s="33" t="s">
        <v>2118</v>
      </c>
      <c r="J123" s="32">
        <v>4482279891000</v>
      </c>
      <c r="K123" s="33">
        <v>-0.38</v>
      </c>
      <c r="L123" s="32">
        <v>-1104947636000</v>
      </c>
      <c r="M123" s="33">
        <v>-5.54</v>
      </c>
      <c r="N123" s="32">
        <v>0</v>
      </c>
      <c r="O123" s="34">
        <v>0</v>
      </c>
      <c r="P123" s="34">
        <v>0</v>
      </c>
      <c r="Q123" s="32">
        <v>8690</v>
      </c>
      <c r="R123" s="31">
        <v>0</v>
      </c>
      <c r="S123" s="32">
        <v>8306809</v>
      </c>
      <c r="T123" s="31" t="s">
        <v>2118</v>
      </c>
    </row>
    <row r="124" spans="1:20" ht="15">
      <c r="A124" s="31">
        <v>113</v>
      </c>
      <c r="B124" s="31" t="s">
        <v>598</v>
      </c>
      <c r="C124" s="35" t="s">
        <v>599</v>
      </c>
      <c r="D124" s="31" t="s">
        <v>26</v>
      </c>
      <c r="E124" s="35" t="s">
        <v>2175</v>
      </c>
      <c r="F124" s="32">
        <v>129326666462</v>
      </c>
      <c r="G124" s="33">
        <v>0.07</v>
      </c>
      <c r="H124" s="32">
        <v>29807578540</v>
      </c>
      <c r="I124" s="33">
        <v>-0.15</v>
      </c>
      <c r="J124" s="32">
        <v>495532981683</v>
      </c>
      <c r="K124" s="33">
        <v>0.05</v>
      </c>
      <c r="L124" s="32">
        <v>125043381224</v>
      </c>
      <c r="M124" s="33">
        <v>-0.26</v>
      </c>
      <c r="N124" s="32">
        <v>4831</v>
      </c>
      <c r="O124" s="34">
        <v>0.1331</v>
      </c>
      <c r="P124" s="34">
        <v>0.2205</v>
      </c>
      <c r="Q124" s="32">
        <v>37700</v>
      </c>
      <c r="R124" s="31">
        <v>7.8</v>
      </c>
      <c r="S124" s="32">
        <v>23849</v>
      </c>
      <c r="T124" s="31" t="s">
        <v>2068</v>
      </c>
    </row>
    <row r="125" spans="1:20" ht="15">
      <c r="A125" s="31">
        <v>114</v>
      </c>
      <c r="B125" s="31" t="s">
        <v>600</v>
      </c>
      <c r="C125" s="35" t="s">
        <v>601</v>
      </c>
      <c r="D125" s="31" t="s">
        <v>26</v>
      </c>
      <c r="E125" s="35" t="s">
        <v>2176</v>
      </c>
      <c r="F125" s="32">
        <v>0</v>
      </c>
      <c r="G125" s="33" t="s">
        <v>2118</v>
      </c>
      <c r="H125" s="32">
        <v>0</v>
      </c>
      <c r="I125" s="33" t="s">
        <v>2118</v>
      </c>
      <c r="J125" s="32">
        <v>1344398504920</v>
      </c>
      <c r="K125" s="33">
        <v>-0.1</v>
      </c>
      <c r="L125" s="32">
        <v>33480251599</v>
      </c>
      <c r="M125" s="33">
        <v>2.11</v>
      </c>
      <c r="N125" s="32">
        <v>0</v>
      </c>
      <c r="O125" s="34">
        <v>0</v>
      </c>
      <c r="P125" s="34">
        <v>0</v>
      </c>
      <c r="Q125" s="32">
        <v>3810</v>
      </c>
      <c r="R125" s="31">
        <v>0</v>
      </c>
      <c r="S125" s="32">
        <v>532122</v>
      </c>
      <c r="T125" s="31" t="s">
        <v>2118</v>
      </c>
    </row>
    <row r="126" spans="1:20" ht="15">
      <c r="A126" s="31">
        <v>115</v>
      </c>
      <c r="B126" s="31" t="s">
        <v>602</v>
      </c>
      <c r="C126" s="35" t="s">
        <v>603</v>
      </c>
      <c r="D126" s="31" t="s">
        <v>26</v>
      </c>
      <c r="E126" s="35" t="s">
        <v>2126</v>
      </c>
      <c r="F126" s="32">
        <v>0</v>
      </c>
      <c r="G126" s="33" t="s">
        <v>2118</v>
      </c>
      <c r="H126" s="32">
        <v>0</v>
      </c>
      <c r="I126" s="33" t="s">
        <v>2118</v>
      </c>
      <c r="J126" s="32">
        <v>216208723289</v>
      </c>
      <c r="K126" s="33">
        <v>0.31</v>
      </c>
      <c r="L126" s="32">
        <v>17122041459</v>
      </c>
      <c r="M126" s="33">
        <v>0.94</v>
      </c>
      <c r="N126" s="32">
        <v>0</v>
      </c>
      <c r="O126" s="34">
        <v>0</v>
      </c>
      <c r="P126" s="34">
        <v>0</v>
      </c>
      <c r="Q126" s="32">
        <v>3500</v>
      </c>
      <c r="R126" s="31">
        <v>0</v>
      </c>
      <c r="S126" s="32">
        <v>2001964</v>
      </c>
      <c r="T126" s="31" t="s">
        <v>2118</v>
      </c>
    </row>
    <row r="127" spans="1:20" ht="15">
      <c r="A127" s="31">
        <v>116</v>
      </c>
      <c r="B127" s="31" t="s">
        <v>606</v>
      </c>
      <c r="C127" s="35" t="s">
        <v>607</v>
      </c>
      <c r="D127" s="31" t="s">
        <v>26</v>
      </c>
      <c r="E127" s="35" t="s">
        <v>2156</v>
      </c>
      <c r="F127" s="32">
        <v>96930695506</v>
      </c>
      <c r="G127" s="33">
        <v>-0.07</v>
      </c>
      <c r="H127" s="32">
        <v>1911281675</v>
      </c>
      <c r="I127" s="33">
        <v>-0.68</v>
      </c>
      <c r="J127" s="32">
        <v>418144462005</v>
      </c>
      <c r="K127" s="33">
        <v>0.05</v>
      </c>
      <c r="L127" s="32">
        <v>5050066599</v>
      </c>
      <c r="M127" s="33">
        <v>0.17</v>
      </c>
      <c r="N127" s="32">
        <v>169</v>
      </c>
      <c r="O127" s="34">
        <v>0.0094</v>
      </c>
      <c r="P127" s="34">
        <v>0.0139</v>
      </c>
      <c r="Q127" s="32">
        <v>5300</v>
      </c>
      <c r="R127" s="31">
        <v>31.44</v>
      </c>
      <c r="S127" s="32">
        <v>262717</v>
      </c>
      <c r="T127" s="31" t="s">
        <v>2068</v>
      </c>
    </row>
    <row r="128" spans="1:20" ht="15">
      <c r="A128" s="31">
        <v>117</v>
      </c>
      <c r="B128" s="31" t="s">
        <v>608</v>
      </c>
      <c r="C128" s="35" t="s">
        <v>609</v>
      </c>
      <c r="D128" s="31" t="s">
        <v>26</v>
      </c>
      <c r="E128" s="35" t="s">
        <v>2121</v>
      </c>
      <c r="F128" s="32">
        <v>3672516236</v>
      </c>
      <c r="G128" s="33">
        <v>-0.07</v>
      </c>
      <c r="H128" s="32">
        <v>-4385931645</v>
      </c>
      <c r="I128" s="33">
        <v>-3.64</v>
      </c>
      <c r="J128" s="32">
        <v>79152622550</v>
      </c>
      <c r="K128" s="33">
        <v>1.61</v>
      </c>
      <c r="L128" s="32">
        <v>-2535424984</v>
      </c>
      <c r="M128" s="33">
        <v>-2.32</v>
      </c>
      <c r="N128" s="32">
        <v>109</v>
      </c>
      <c r="O128" s="34">
        <v>0.0091</v>
      </c>
      <c r="P128" s="34">
        <v>0.0104</v>
      </c>
      <c r="Q128" s="32">
        <v>4090</v>
      </c>
      <c r="R128" s="31">
        <v>37.44</v>
      </c>
      <c r="S128" s="32">
        <v>1023788</v>
      </c>
      <c r="T128" s="31" t="s">
        <v>2068</v>
      </c>
    </row>
    <row r="129" spans="1:20" ht="15">
      <c r="A129" s="31">
        <v>118</v>
      </c>
      <c r="B129" s="31" t="s">
        <v>610</v>
      </c>
      <c r="C129" s="35" t="s">
        <v>611</v>
      </c>
      <c r="D129" s="31" t="s">
        <v>26</v>
      </c>
      <c r="E129" s="35" t="s">
        <v>2126</v>
      </c>
      <c r="F129" s="32">
        <v>54495266377</v>
      </c>
      <c r="G129" s="33">
        <v>-0.59</v>
      </c>
      <c r="H129" s="32">
        <v>479817974</v>
      </c>
      <c r="I129" s="33">
        <v>-0.95</v>
      </c>
      <c r="J129" s="32">
        <v>299963795601</v>
      </c>
      <c r="K129" s="33">
        <v>-0.28</v>
      </c>
      <c r="L129" s="32">
        <v>8109733948</v>
      </c>
      <c r="M129" s="33">
        <v>-0.44</v>
      </c>
      <c r="N129" s="32">
        <v>1220</v>
      </c>
      <c r="O129" s="34">
        <v>0.0363</v>
      </c>
      <c r="P129" s="34">
        <v>0.072</v>
      </c>
      <c r="Q129" s="32">
        <v>7250</v>
      </c>
      <c r="R129" s="31">
        <v>5.94</v>
      </c>
      <c r="S129" s="32">
        <v>16795</v>
      </c>
      <c r="T129" s="31" t="s">
        <v>2066</v>
      </c>
    </row>
    <row r="130" spans="1:20" ht="15">
      <c r="A130" s="31">
        <v>119</v>
      </c>
      <c r="B130" s="31" t="s">
        <v>614</v>
      </c>
      <c r="C130" s="35" t="s">
        <v>615</v>
      </c>
      <c r="D130" s="31" t="s">
        <v>26</v>
      </c>
      <c r="E130" s="35" t="s">
        <v>2177</v>
      </c>
      <c r="F130" s="32">
        <v>779441942348</v>
      </c>
      <c r="G130" s="33">
        <v>0.74</v>
      </c>
      <c r="H130" s="32">
        <v>-11804201163</v>
      </c>
      <c r="I130" s="33">
        <v>-3.4</v>
      </c>
      <c r="J130" s="32">
        <v>3212125195311</v>
      </c>
      <c r="K130" s="33">
        <v>0.65</v>
      </c>
      <c r="L130" s="32">
        <v>-12215546899</v>
      </c>
      <c r="M130" s="33">
        <v>-1.25</v>
      </c>
      <c r="N130" s="32">
        <v>6588</v>
      </c>
      <c r="O130" s="34">
        <v>0.0991</v>
      </c>
      <c r="P130" s="34">
        <v>0.3084</v>
      </c>
      <c r="Q130" s="32">
        <v>59700</v>
      </c>
      <c r="R130" s="31">
        <v>9.06</v>
      </c>
      <c r="S130" s="32">
        <v>150622</v>
      </c>
      <c r="T130" s="31" t="s">
        <v>2178</v>
      </c>
    </row>
    <row r="131" spans="1:20" ht="15">
      <c r="A131" s="31">
        <v>120</v>
      </c>
      <c r="B131" s="31" t="s">
        <v>616</v>
      </c>
      <c r="C131" s="35" t="s">
        <v>617</v>
      </c>
      <c r="D131" s="31" t="s">
        <v>26</v>
      </c>
      <c r="E131" s="35" t="s">
        <v>2126</v>
      </c>
      <c r="F131" s="32">
        <v>3032378278045</v>
      </c>
      <c r="G131" s="33">
        <v>0.87</v>
      </c>
      <c r="H131" s="32">
        <v>162583708749</v>
      </c>
      <c r="I131" s="33">
        <v>2.65</v>
      </c>
      <c r="J131" s="32">
        <v>12181412729328</v>
      </c>
      <c r="K131" s="33">
        <v>1.16</v>
      </c>
      <c r="L131" s="32">
        <v>721965207728</v>
      </c>
      <c r="M131" s="33">
        <v>14.4</v>
      </c>
      <c r="N131" s="32">
        <v>7430</v>
      </c>
      <c r="O131" s="34">
        <v>0.0624</v>
      </c>
      <c r="P131" s="34">
        <v>0.4301</v>
      </c>
      <c r="Q131" s="32">
        <v>53200</v>
      </c>
      <c r="R131" s="31">
        <v>7.16</v>
      </c>
      <c r="S131" s="32">
        <v>2140838</v>
      </c>
      <c r="T131" s="31" t="s">
        <v>2073</v>
      </c>
    </row>
    <row r="132" spans="1:20" ht="15">
      <c r="A132" s="31">
        <v>121</v>
      </c>
      <c r="B132" s="31" t="s">
        <v>628</v>
      </c>
      <c r="C132" s="35" t="s">
        <v>629</v>
      </c>
      <c r="D132" s="31" t="s">
        <v>26</v>
      </c>
      <c r="E132" s="35" t="s">
        <v>2115</v>
      </c>
      <c r="F132" s="32">
        <v>145832230163</v>
      </c>
      <c r="G132" s="33">
        <v>0.43</v>
      </c>
      <c r="H132" s="32">
        <v>7626331860</v>
      </c>
      <c r="I132" s="33">
        <v>0.15</v>
      </c>
      <c r="J132" s="32">
        <v>673964965666</v>
      </c>
      <c r="K132" s="33">
        <v>5.6</v>
      </c>
      <c r="L132" s="32">
        <v>25952300508</v>
      </c>
      <c r="M132" s="33">
        <v>2.91</v>
      </c>
      <c r="N132" s="32">
        <v>1531</v>
      </c>
      <c r="O132" s="34">
        <v>0.0707</v>
      </c>
      <c r="P132" s="34">
        <v>0.127</v>
      </c>
      <c r="Q132" s="32">
        <v>7950</v>
      </c>
      <c r="R132" s="31">
        <v>5.19</v>
      </c>
      <c r="S132" s="32">
        <v>783253</v>
      </c>
      <c r="T132" s="31" t="s">
        <v>2118</v>
      </c>
    </row>
    <row r="133" spans="1:20" ht="15">
      <c r="A133" s="31">
        <v>122</v>
      </c>
      <c r="B133" s="61" t="s">
        <v>632</v>
      </c>
      <c r="C133" s="35" t="s">
        <v>633</v>
      </c>
      <c r="D133" s="31" t="s">
        <v>26</v>
      </c>
      <c r="E133" s="35" t="s">
        <v>2120</v>
      </c>
      <c r="F133" s="32">
        <v>217711991734</v>
      </c>
      <c r="G133" s="33">
        <v>0.31</v>
      </c>
      <c r="H133" s="32">
        <v>114343258214</v>
      </c>
      <c r="I133" s="33">
        <v>0.42</v>
      </c>
      <c r="J133" s="32">
        <v>845012229614</v>
      </c>
      <c r="K133" s="33">
        <v>0.37</v>
      </c>
      <c r="L133" s="32">
        <v>388059927610</v>
      </c>
      <c r="M133" s="33">
        <v>0.38</v>
      </c>
      <c r="N133" s="32">
        <v>2625</v>
      </c>
      <c r="O133" s="34">
        <v>0.09</v>
      </c>
      <c r="P133" s="34">
        <v>0.1397</v>
      </c>
      <c r="Q133" s="32">
        <v>35500</v>
      </c>
      <c r="R133" s="31">
        <v>13.53</v>
      </c>
      <c r="S133" s="32">
        <v>603873</v>
      </c>
      <c r="T133" s="31" t="s">
        <v>2069</v>
      </c>
    </row>
    <row r="134" spans="1:20" ht="15">
      <c r="A134" s="31">
        <v>123</v>
      </c>
      <c r="B134" s="31" t="s">
        <v>638</v>
      </c>
      <c r="C134" s="35" t="s">
        <v>639</v>
      </c>
      <c r="D134" s="31" t="s">
        <v>26</v>
      </c>
      <c r="E134" s="35" t="s">
        <v>2121</v>
      </c>
      <c r="F134" s="32">
        <v>70733372763</v>
      </c>
      <c r="G134" s="33">
        <v>-0.44</v>
      </c>
      <c r="H134" s="32">
        <v>10198481357</v>
      </c>
      <c r="I134" s="33">
        <v>2.62</v>
      </c>
      <c r="J134" s="32">
        <v>424037709136</v>
      </c>
      <c r="K134" s="33">
        <v>-0.07</v>
      </c>
      <c r="L134" s="32">
        <v>72109620364</v>
      </c>
      <c r="M134" s="33">
        <v>0.4</v>
      </c>
      <c r="N134" s="32">
        <v>1507</v>
      </c>
      <c r="O134" s="34">
        <v>0.0485</v>
      </c>
      <c r="P134" s="34">
        <v>0.1019</v>
      </c>
      <c r="Q134" s="32">
        <v>11750</v>
      </c>
      <c r="R134" s="31">
        <v>7.8</v>
      </c>
      <c r="S134" s="32">
        <v>83959</v>
      </c>
      <c r="T134" s="31" t="s">
        <v>2068</v>
      </c>
    </row>
    <row r="135" spans="1:20" ht="15">
      <c r="A135" s="31">
        <v>124</v>
      </c>
      <c r="B135" s="31" t="s">
        <v>640</v>
      </c>
      <c r="C135" s="35" t="s">
        <v>641</v>
      </c>
      <c r="D135" s="31" t="s">
        <v>26</v>
      </c>
      <c r="E135" s="35" t="s">
        <v>2121</v>
      </c>
      <c r="F135" s="32">
        <v>166322209999</v>
      </c>
      <c r="G135" s="33">
        <v>0.55</v>
      </c>
      <c r="H135" s="32">
        <v>2885542439</v>
      </c>
      <c r="I135" s="33">
        <v>0.18</v>
      </c>
      <c r="J135" s="32">
        <v>2041629569362</v>
      </c>
      <c r="K135" s="33">
        <v>0.3</v>
      </c>
      <c r="L135" s="32">
        <v>269129678480</v>
      </c>
      <c r="M135" s="33">
        <v>0.85</v>
      </c>
      <c r="N135" s="32">
        <v>2690</v>
      </c>
      <c r="O135" s="34">
        <v>0.0324</v>
      </c>
      <c r="P135" s="34">
        <v>0.1232</v>
      </c>
      <c r="Q135" s="32">
        <v>29500</v>
      </c>
      <c r="R135" s="31">
        <v>10.97</v>
      </c>
      <c r="S135" s="32">
        <v>63182</v>
      </c>
      <c r="T135" s="31" t="s">
        <v>2069</v>
      </c>
    </row>
    <row r="136" spans="1:20" ht="15">
      <c r="A136" s="31">
        <v>125</v>
      </c>
      <c r="B136" s="31" t="s">
        <v>660</v>
      </c>
      <c r="C136" s="35" t="s">
        <v>661</v>
      </c>
      <c r="D136" s="31" t="s">
        <v>26</v>
      </c>
      <c r="E136" s="35" t="s">
        <v>2177</v>
      </c>
      <c r="F136" s="32">
        <v>307079999988</v>
      </c>
      <c r="G136" s="33">
        <v>-0.38</v>
      </c>
      <c r="H136" s="32">
        <v>-5607492320</v>
      </c>
      <c r="I136" s="33">
        <v>-1.13</v>
      </c>
      <c r="J136" s="32">
        <v>1390294230358</v>
      </c>
      <c r="K136" s="33">
        <v>-0.59</v>
      </c>
      <c r="L136" s="32">
        <v>24529166394</v>
      </c>
      <c r="M136" s="33">
        <v>-0.93</v>
      </c>
      <c r="N136" s="32">
        <v>361</v>
      </c>
      <c r="O136" s="34">
        <v>0.0302</v>
      </c>
      <c r="P136" s="34">
        <v>0.0313</v>
      </c>
      <c r="Q136" s="32">
        <v>4360</v>
      </c>
      <c r="R136" s="31">
        <v>12.07</v>
      </c>
      <c r="S136" s="32">
        <v>2874452</v>
      </c>
      <c r="T136" s="31" t="s">
        <v>2068</v>
      </c>
    </row>
    <row r="137" spans="1:20" ht="15">
      <c r="A137" s="31">
        <v>126</v>
      </c>
      <c r="B137" s="31" t="s">
        <v>2108</v>
      </c>
      <c r="C137" s="35" t="s">
        <v>2109</v>
      </c>
      <c r="D137" s="31" t="s">
        <v>26</v>
      </c>
      <c r="E137" s="35" t="s">
        <v>2177</v>
      </c>
      <c r="F137" s="32">
        <v>358577669191</v>
      </c>
      <c r="G137" s="33">
        <v>0.75</v>
      </c>
      <c r="H137" s="32">
        <v>127542218790</v>
      </c>
      <c r="I137" s="33">
        <v>4.2</v>
      </c>
      <c r="J137" s="32">
        <v>1433271136268</v>
      </c>
      <c r="K137" s="33">
        <v>0.77</v>
      </c>
      <c r="L137" s="32">
        <v>363171063664</v>
      </c>
      <c r="M137" s="33">
        <v>1.41</v>
      </c>
      <c r="N137" s="32">
        <v>1398</v>
      </c>
      <c r="O137" s="34">
        <v>0.1115</v>
      </c>
      <c r="P137" s="34">
        <v>0.1181</v>
      </c>
      <c r="Q137" s="32">
        <v>20700</v>
      </c>
      <c r="R137" s="31">
        <v>14.81</v>
      </c>
      <c r="S137" s="32">
        <v>1174497</v>
      </c>
      <c r="T137" s="31" t="s">
        <v>2118</v>
      </c>
    </row>
    <row r="138" spans="1:20" ht="15">
      <c r="A138" s="31">
        <v>127</v>
      </c>
      <c r="B138" s="31" t="e">
        <v>#N/A</v>
      </c>
      <c r="C138" s="35" t="e">
        <v>#N/A</v>
      </c>
      <c r="D138" s="31" t="e">
        <v>#N/A</v>
      </c>
      <c r="E138" s="35" t="e">
        <v>#N/A</v>
      </c>
      <c r="F138" s="32" t="e">
        <v>#N/A</v>
      </c>
      <c r="G138" s="33" t="e">
        <v>#N/A</v>
      </c>
      <c r="H138" s="32" t="e">
        <v>#N/A</v>
      </c>
      <c r="I138" s="33" t="e">
        <v>#N/A</v>
      </c>
      <c r="J138" s="32" t="e">
        <v>#N/A</v>
      </c>
      <c r="K138" s="33" t="e">
        <v>#N/A</v>
      </c>
      <c r="L138" s="32" t="e">
        <v>#N/A</v>
      </c>
      <c r="M138" s="33" t="e">
        <v>#N/A</v>
      </c>
      <c r="N138" s="32" t="e">
        <v>#N/A</v>
      </c>
      <c r="O138" s="34" t="e">
        <v>#N/A</v>
      </c>
      <c r="P138" s="34" t="e">
        <v>#N/A</v>
      </c>
      <c r="Q138" s="32" t="e">
        <v>#N/A</v>
      </c>
      <c r="R138" s="31" t="e">
        <v>#N/A</v>
      </c>
      <c r="S138" s="32" t="e">
        <v>#N/A</v>
      </c>
      <c r="T138" s="31" t="e">
        <v>#N/A</v>
      </c>
    </row>
    <row r="139" spans="1:20" ht="15">
      <c r="A139" s="31">
        <v>128</v>
      </c>
      <c r="B139" s="31" t="s">
        <v>680</v>
      </c>
      <c r="C139" s="35" t="s">
        <v>681</v>
      </c>
      <c r="D139" s="31" t="s">
        <v>26</v>
      </c>
      <c r="E139" s="35" t="s">
        <v>2179</v>
      </c>
      <c r="F139" s="32">
        <v>639880536171</v>
      </c>
      <c r="G139" s="33">
        <v>-0.01</v>
      </c>
      <c r="H139" s="32">
        <v>18240912225</v>
      </c>
      <c r="I139" s="33">
        <v>1.19</v>
      </c>
      <c r="J139" s="32">
        <v>2352280574702</v>
      </c>
      <c r="K139" s="33">
        <v>0.05</v>
      </c>
      <c r="L139" s="32">
        <v>54660933498</v>
      </c>
      <c r="M139" s="33">
        <v>0.98</v>
      </c>
      <c r="N139" s="32">
        <v>3356</v>
      </c>
      <c r="O139" s="34">
        <v>0.0887</v>
      </c>
      <c r="P139" s="34">
        <v>0.2144</v>
      </c>
      <c r="Q139" s="32">
        <v>10700</v>
      </c>
      <c r="R139" s="31">
        <v>3.19</v>
      </c>
      <c r="S139" s="32">
        <v>14814</v>
      </c>
      <c r="T139" s="31" t="s">
        <v>2066</v>
      </c>
    </row>
    <row r="140" spans="1:20" ht="15">
      <c r="A140" s="31">
        <v>129</v>
      </c>
      <c r="B140" s="31" t="s">
        <v>684</v>
      </c>
      <c r="C140" s="35" t="s">
        <v>685</v>
      </c>
      <c r="D140" s="31" t="s">
        <v>26</v>
      </c>
      <c r="E140" s="35" t="s">
        <v>2180</v>
      </c>
      <c r="F140" s="32">
        <v>0</v>
      </c>
      <c r="G140" s="33" t="s">
        <v>2118</v>
      </c>
      <c r="H140" s="32">
        <v>0</v>
      </c>
      <c r="I140" s="33" t="s">
        <v>2118</v>
      </c>
      <c r="J140" s="32">
        <v>3509281398000</v>
      </c>
      <c r="K140" s="33">
        <v>-0.36</v>
      </c>
      <c r="L140" s="32">
        <v>-597096120000</v>
      </c>
      <c r="M140" s="33">
        <v>-1.82</v>
      </c>
      <c r="N140" s="32">
        <v>0</v>
      </c>
      <c r="O140" s="34">
        <v>0</v>
      </c>
      <c r="P140" s="34">
        <v>0</v>
      </c>
      <c r="Q140" s="32">
        <v>11150</v>
      </c>
      <c r="R140" s="31">
        <v>0</v>
      </c>
      <c r="S140" s="32">
        <v>2107177</v>
      </c>
      <c r="T140" s="31" t="s">
        <v>2118</v>
      </c>
    </row>
    <row r="141" spans="1:20" ht="15">
      <c r="A141" s="31">
        <v>130</v>
      </c>
      <c r="B141" s="31" t="s">
        <v>692</v>
      </c>
      <c r="C141" s="35" t="s">
        <v>693</v>
      </c>
      <c r="D141" s="31" t="s">
        <v>26</v>
      </c>
      <c r="E141" s="35" t="s">
        <v>2181</v>
      </c>
      <c r="F141" s="32">
        <v>43230748057</v>
      </c>
      <c r="G141" s="33">
        <v>-0.06</v>
      </c>
      <c r="H141" s="32">
        <v>3216286488</v>
      </c>
      <c r="I141" s="33">
        <v>-0.38</v>
      </c>
      <c r="J141" s="32">
        <v>172098531228</v>
      </c>
      <c r="K141" s="33">
        <v>0.02</v>
      </c>
      <c r="L141" s="32">
        <v>10707141960</v>
      </c>
      <c r="M141" s="33">
        <v>0.05</v>
      </c>
      <c r="N141" s="32">
        <v>1158</v>
      </c>
      <c r="O141" s="34">
        <v>0.0632</v>
      </c>
      <c r="P141" s="34">
        <v>0.087</v>
      </c>
      <c r="Q141" s="32">
        <v>27500</v>
      </c>
      <c r="R141" s="31">
        <v>23.76</v>
      </c>
      <c r="S141" s="32">
        <v>272</v>
      </c>
      <c r="T141" s="31" t="s">
        <v>2066</v>
      </c>
    </row>
    <row r="142" spans="1:20" ht="15">
      <c r="A142" s="31">
        <v>131</v>
      </c>
      <c r="B142" s="31" t="s">
        <v>698</v>
      </c>
      <c r="C142" s="35" t="s">
        <v>699</v>
      </c>
      <c r="D142" s="31" t="s">
        <v>26</v>
      </c>
      <c r="E142" s="35" t="s">
        <v>2161</v>
      </c>
      <c r="F142" s="32">
        <v>10264754260071</v>
      </c>
      <c r="G142" s="33">
        <v>0.44</v>
      </c>
      <c r="H142" s="32">
        <v>2167207406848</v>
      </c>
      <c r="I142" s="33">
        <v>0.86</v>
      </c>
      <c r="J142" s="32">
        <v>36405583198786</v>
      </c>
      <c r="K142" s="33">
        <v>0.27</v>
      </c>
      <c r="L142" s="32">
        <v>8580203172883</v>
      </c>
      <c r="M142" s="33">
        <v>0.88</v>
      </c>
      <c r="N142" s="32">
        <v>5944</v>
      </c>
      <c r="O142" s="34">
        <v>0.2379</v>
      </c>
      <c r="P142" s="34">
        <v>0.3911</v>
      </c>
      <c r="Q142" s="32">
        <v>30000</v>
      </c>
      <c r="R142" s="31">
        <v>5.05</v>
      </c>
      <c r="S142" s="32">
        <v>4229081</v>
      </c>
      <c r="T142" s="31" t="s">
        <v>2073</v>
      </c>
    </row>
    <row r="143" spans="1:20" ht="15">
      <c r="A143" s="31">
        <v>132</v>
      </c>
      <c r="B143" s="31" t="s">
        <v>706</v>
      </c>
      <c r="C143" s="35" t="s">
        <v>707</v>
      </c>
      <c r="D143" s="31" t="s">
        <v>26</v>
      </c>
      <c r="E143" s="35" t="s">
        <v>2121</v>
      </c>
      <c r="F143" s="32">
        <v>312347747065</v>
      </c>
      <c r="G143" s="33">
        <v>-0.24</v>
      </c>
      <c r="H143" s="32">
        <v>24446907321</v>
      </c>
      <c r="I143" s="33">
        <v>-0.57</v>
      </c>
      <c r="J143" s="32">
        <v>1148389733050</v>
      </c>
      <c r="K143" s="33">
        <v>-0.26</v>
      </c>
      <c r="L143" s="32">
        <v>67982289697</v>
      </c>
      <c r="M143" s="33">
        <v>-0.72</v>
      </c>
      <c r="N143" s="32">
        <v>190</v>
      </c>
      <c r="O143" s="34">
        <v>0.0116</v>
      </c>
      <c r="P143" s="34">
        <v>0.0198</v>
      </c>
      <c r="Q143" s="32">
        <v>2650</v>
      </c>
      <c r="R143" s="31">
        <v>13.96</v>
      </c>
      <c r="S143" s="32">
        <v>10989237</v>
      </c>
      <c r="T143" s="31" t="s">
        <v>2068</v>
      </c>
    </row>
    <row r="144" spans="1:20" ht="15">
      <c r="A144" s="31">
        <v>133</v>
      </c>
      <c r="B144" s="31" t="s">
        <v>708</v>
      </c>
      <c r="C144" s="35" t="s">
        <v>709</v>
      </c>
      <c r="D144" s="31" t="s">
        <v>26</v>
      </c>
      <c r="E144" s="35" t="s">
        <v>2136</v>
      </c>
      <c r="F144" s="32">
        <v>17552716739</v>
      </c>
      <c r="G144" s="33">
        <v>0.27</v>
      </c>
      <c r="H144" s="32">
        <v>1775098014</v>
      </c>
      <c r="I144" s="33">
        <v>12.37</v>
      </c>
      <c r="J144" s="32">
        <v>89207161589</v>
      </c>
      <c r="K144" s="33">
        <v>0.1</v>
      </c>
      <c r="L144" s="32">
        <v>2214147694</v>
      </c>
      <c r="M144" s="33">
        <v>0.25</v>
      </c>
      <c r="N144" s="32">
        <v>268</v>
      </c>
      <c r="O144" s="34">
        <v>0.0108</v>
      </c>
      <c r="P144" s="34">
        <v>0.0152</v>
      </c>
      <c r="Q144" s="32">
        <v>38150</v>
      </c>
      <c r="R144" s="31">
        <v>142.53</v>
      </c>
      <c r="S144" s="32">
        <v>11114</v>
      </c>
      <c r="T144" s="31" t="s">
        <v>2066</v>
      </c>
    </row>
    <row r="145" spans="1:20" ht="15">
      <c r="A145" s="31">
        <v>134</v>
      </c>
      <c r="B145" s="31" t="s">
        <v>710</v>
      </c>
      <c r="C145" s="35" t="s">
        <v>711</v>
      </c>
      <c r="D145" s="31" t="s">
        <v>26</v>
      </c>
      <c r="E145" s="35" t="s">
        <v>2161</v>
      </c>
      <c r="F145" s="32">
        <v>6212980418916</v>
      </c>
      <c r="G145" s="33">
        <v>0.42</v>
      </c>
      <c r="H145" s="32">
        <v>574465204881</v>
      </c>
      <c r="I145" s="33">
        <v>0.08</v>
      </c>
      <c r="J145" s="32">
        <v>21568555753860</v>
      </c>
      <c r="K145" s="33">
        <v>0.26</v>
      </c>
      <c r="L145" s="32">
        <v>2217260998027</v>
      </c>
      <c r="M145" s="33">
        <v>0.57</v>
      </c>
      <c r="N145" s="32">
        <v>8893</v>
      </c>
      <c r="O145" s="34">
        <v>0.1282</v>
      </c>
      <c r="P145" s="34">
        <v>0.4095</v>
      </c>
      <c r="Q145" s="32">
        <v>49350</v>
      </c>
      <c r="R145" s="31">
        <v>5.55</v>
      </c>
      <c r="S145" s="32">
        <v>1424705</v>
      </c>
      <c r="T145" s="31" t="s">
        <v>2072</v>
      </c>
    </row>
    <row r="146" spans="1:20" ht="15">
      <c r="A146" s="31">
        <v>135</v>
      </c>
      <c r="B146" s="31" t="s">
        <v>716</v>
      </c>
      <c r="C146" s="35" t="s">
        <v>717</v>
      </c>
      <c r="D146" s="31" t="s">
        <v>26</v>
      </c>
      <c r="E146" s="35" t="s">
        <v>2182</v>
      </c>
      <c r="F146" s="32">
        <v>1896665928691</v>
      </c>
      <c r="G146" s="33">
        <v>0.09</v>
      </c>
      <c r="H146" s="32">
        <v>153691123112</v>
      </c>
      <c r="I146" s="33">
        <v>-0.24</v>
      </c>
      <c r="J146" s="32">
        <v>8389681447640</v>
      </c>
      <c r="K146" s="33">
        <v>0.08</v>
      </c>
      <c r="L146" s="32">
        <v>878197860008</v>
      </c>
      <c r="M146" s="33">
        <v>-0.1</v>
      </c>
      <c r="N146" s="32">
        <v>2073</v>
      </c>
      <c r="O146" s="34">
        <v>0.0668</v>
      </c>
      <c r="P146" s="34">
        <v>0.1571</v>
      </c>
      <c r="Q146" s="32">
        <v>21750</v>
      </c>
      <c r="R146" s="31">
        <v>10.49</v>
      </c>
      <c r="S146" s="32">
        <v>398448</v>
      </c>
      <c r="T146" s="31" t="s">
        <v>2068</v>
      </c>
    </row>
    <row r="147" spans="1:20" ht="15">
      <c r="A147" s="31">
        <v>136</v>
      </c>
      <c r="B147" s="31" t="s">
        <v>720</v>
      </c>
      <c r="C147" s="35" t="s">
        <v>721</v>
      </c>
      <c r="D147" s="31" t="s">
        <v>26</v>
      </c>
      <c r="E147" s="35" t="s">
        <v>2126</v>
      </c>
      <c r="F147" s="32">
        <v>82416577254</v>
      </c>
      <c r="G147" s="33">
        <v>-0.23</v>
      </c>
      <c r="H147" s="32">
        <v>18807463490</v>
      </c>
      <c r="I147" s="33">
        <v>0.14</v>
      </c>
      <c r="J147" s="32">
        <v>379154085220</v>
      </c>
      <c r="K147" s="33">
        <v>0.11</v>
      </c>
      <c r="L147" s="32">
        <v>66773713353</v>
      </c>
      <c r="M147" s="33">
        <v>0.3</v>
      </c>
      <c r="N147" s="32">
        <v>3080</v>
      </c>
      <c r="O147" s="34">
        <v>0.0566</v>
      </c>
      <c r="P147" s="34">
        <v>0.1905</v>
      </c>
      <c r="Q147" s="32">
        <v>19500</v>
      </c>
      <c r="R147" s="31">
        <v>6.33</v>
      </c>
      <c r="S147" s="32">
        <v>48677</v>
      </c>
      <c r="T147" s="31" t="s">
        <v>2068</v>
      </c>
    </row>
    <row r="148" spans="1:20" ht="15">
      <c r="A148" s="31">
        <v>137</v>
      </c>
      <c r="B148" s="31" t="s">
        <v>722</v>
      </c>
      <c r="C148" s="35" t="s">
        <v>723</v>
      </c>
      <c r="D148" s="31" t="s">
        <v>26</v>
      </c>
      <c r="E148" s="35" t="s">
        <v>2177</v>
      </c>
      <c r="F148" s="32">
        <v>126450997724</v>
      </c>
      <c r="G148" s="33">
        <v>-0.66</v>
      </c>
      <c r="H148" s="32">
        <v>-2815917420</v>
      </c>
      <c r="I148" s="33">
        <v>-1.11</v>
      </c>
      <c r="J148" s="32">
        <v>968908210103</v>
      </c>
      <c r="K148" s="33">
        <v>-0.47</v>
      </c>
      <c r="L148" s="32">
        <v>24237788441</v>
      </c>
      <c r="M148" s="33">
        <v>-0.84</v>
      </c>
      <c r="N148" s="32">
        <v>2368</v>
      </c>
      <c r="O148" s="34">
        <v>0.0755</v>
      </c>
      <c r="P148" s="34">
        <v>0.1294</v>
      </c>
      <c r="Q148" s="32">
        <v>43500</v>
      </c>
      <c r="R148" s="31">
        <v>18.37</v>
      </c>
      <c r="S148" s="32">
        <v>1930</v>
      </c>
      <c r="T148" s="31" t="s">
        <v>2066</v>
      </c>
    </row>
    <row r="149" spans="1:20" ht="15">
      <c r="A149" s="31">
        <v>138</v>
      </c>
      <c r="B149" s="31" t="s">
        <v>726</v>
      </c>
      <c r="C149" s="35" t="s">
        <v>727</v>
      </c>
      <c r="D149" s="31" t="s">
        <v>26</v>
      </c>
      <c r="E149" s="35" t="s">
        <v>2183</v>
      </c>
      <c r="F149" s="32">
        <v>42732660536</v>
      </c>
      <c r="G149" s="33">
        <v>-0.07</v>
      </c>
      <c r="H149" s="32">
        <v>6125685189</v>
      </c>
      <c r="I149" s="33">
        <v>-0.1</v>
      </c>
      <c r="J149" s="32">
        <v>182339042653</v>
      </c>
      <c r="K149" s="33">
        <v>-0.1</v>
      </c>
      <c r="L149" s="32">
        <v>20588681941</v>
      </c>
      <c r="M149" s="33">
        <v>-0.43</v>
      </c>
      <c r="N149" s="32">
        <v>0</v>
      </c>
      <c r="O149" s="34">
        <v>0</v>
      </c>
      <c r="P149" s="34">
        <v>0</v>
      </c>
      <c r="Q149" s="32">
        <v>15850</v>
      </c>
      <c r="R149" s="31">
        <v>0</v>
      </c>
      <c r="S149" s="32">
        <v>5994</v>
      </c>
      <c r="T149" s="31" t="s">
        <v>2066</v>
      </c>
    </row>
    <row r="150" spans="1:20" ht="15">
      <c r="A150" s="31">
        <v>139</v>
      </c>
      <c r="B150" s="31" t="s">
        <v>728</v>
      </c>
      <c r="C150" s="35" t="s">
        <v>729</v>
      </c>
      <c r="D150" s="31" t="s">
        <v>26</v>
      </c>
      <c r="E150" s="35" t="s">
        <v>2126</v>
      </c>
      <c r="F150" s="32">
        <v>45326931911</v>
      </c>
      <c r="G150" s="33">
        <v>0.14</v>
      </c>
      <c r="H150" s="32">
        <v>-399221712</v>
      </c>
      <c r="I150" s="33">
        <v>0.57</v>
      </c>
      <c r="J150" s="32">
        <v>383011395150</v>
      </c>
      <c r="K150" s="33">
        <v>-0.31</v>
      </c>
      <c r="L150" s="32">
        <v>6390468915</v>
      </c>
      <c r="M150" s="33">
        <v>0.37</v>
      </c>
      <c r="N150" s="32">
        <v>347</v>
      </c>
      <c r="O150" s="34">
        <v>0.0055</v>
      </c>
      <c r="P150" s="34">
        <v>0.0203</v>
      </c>
      <c r="Q150" s="32">
        <v>6500</v>
      </c>
      <c r="R150" s="31">
        <v>18.75</v>
      </c>
      <c r="S150" s="32">
        <v>13754</v>
      </c>
      <c r="T150" s="31" t="s">
        <v>2066</v>
      </c>
    </row>
    <row r="151" spans="1:20" ht="15">
      <c r="A151" s="31">
        <v>140</v>
      </c>
      <c r="B151" s="61" t="s">
        <v>730</v>
      </c>
      <c r="C151" s="35" t="s">
        <v>731</v>
      </c>
      <c r="D151" s="31" t="s">
        <v>26</v>
      </c>
      <c r="E151" s="35" t="s">
        <v>2126</v>
      </c>
      <c r="F151" s="32">
        <v>0</v>
      </c>
      <c r="G151" s="33" t="s">
        <v>2118</v>
      </c>
      <c r="H151" s="32">
        <v>0</v>
      </c>
      <c r="I151" s="33" t="s">
        <v>2118</v>
      </c>
      <c r="J151" s="32">
        <v>448474118376</v>
      </c>
      <c r="K151" s="33">
        <v>-0.05</v>
      </c>
      <c r="L151" s="32">
        <v>15491536393</v>
      </c>
      <c r="M151" s="33">
        <v>-0.29</v>
      </c>
      <c r="N151" s="32">
        <v>1977</v>
      </c>
      <c r="O151" s="34">
        <v>0.035</v>
      </c>
      <c r="P151" s="34">
        <v>0.1088</v>
      </c>
      <c r="Q151" s="32">
        <v>9300</v>
      </c>
      <c r="R151" s="31">
        <v>4.7</v>
      </c>
      <c r="S151" s="32">
        <v>1661</v>
      </c>
      <c r="T151" s="31" t="s">
        <v>2066</v>
      </c>
    </row>
    <row r="152" spans="1:20" ht="15">
      <c r="A152" s="31">
        <v>141</v>
      </c>
      <c r="B152" s="31" t="s">
        <v>744</v>
      </c>
      <c r="C152" s="35" t="s">
        <v>745</v>
      </c>
      <c r="D152" s="31" t="s">
        <v>26</v>
      </c>
      <c r="E152" s="35" t="s">
        <v>2116</v>
      </c>
      <c r="F152" s="32">
        <v>2949327593029</v>
      </c>
      <c r="G152" s="33">
        <v>-0.46</v>
      </c>
      <c r="H152" s="32">
        <v>-29006341744</v>
      </c>
      <c r="I152" s="33">
        <v>-3.58</v>
      </c>
      <c r="J152" s="32">
        <v>15624124972533</v>
      </c>
      <c r="K152" s="33">
        <v>-0.23</v>
      </c>
      <c r="L152" s="32">
        <v>50453950565</v>
      </c>
      <c r="M152" s="33">
        <v>-0.64</v>
      </c>
      <c r="N152" s="32">
        <v>-546</v>
      </c>
      <c r="O152" s="34">
        <v>-0.0076</v>
      </c>
      <c r="P152" s="34">
        <v>-0.0377</v>
      </c>
      <c r="Q152" s="32">
        <v>6740</v>
      </c>
      <c r="R152" s="31">
        <v>-12.34</v>
      </c>
      <c r="S152" s="32">
        <v>1203059</v>
      </c>
      <c r="T152" s="31" t="s">
        <v>2068</v>
      </c>
    </row>
    <row r="153" spans="1:20" ht="15">
      <c r="A153" s="31">
        <v>142</v>
      </c>
      <c r="B153" s="31" t="s">
        <v>748</v>
      </c>
      <c r="C153" s="35" t="s">
        <v>749</v>
      </c>
      <c r="D153" s="31" t="s">
        <v>26</v>
      </c>
      <c r="E153" s="35" t="s">
        <v>2182</v>
      </c>
      <c r="F153" s="32">
        <v>244358461702</v>
      </c>
      <c r="G153" s="33">
        <v>0.32</v>
      </c>
      <c r="H153" s="32">
        <v>2036160369</v>
      </c>
      <c r="I153" s="33">
        <v>4.29</v>
      </c>
      <c r="J153" s="32">
        <v>991207058774</v>
      </c>
      <c r="K153" s="33">
        <v>0.14</v>
      </c>
      <c r="L153" s="32">
        <v>21388043825</v>
      </c>
      <c r="M153" s="33">
        <v>-0.15</v>
      </c>
      <c r="N153" s="32">
        <v>405</v>
      </c>
      <c r="O153" s="34">
        <v>0.015</v>
      </c>
      <c r="P153" s="34">
        <v>0.0377</v>
      </c>
      <c r="Q153" s="32">
        <v>5100</v>
      </c>
      <c r="R153" s="31">
        <v>12.6</v>
      </c>
      <c r="S153" s="32">
        <v>309</v>
      </c>
      <c r="T153" s="31" t="s">
        <v>2066</v>
      </c>
    </row>
    <row r="154" spans="1:20" ht="15">
      <c r="A154" s="31">
        <v>143</v>
      </c>
      <c r="B154" s="61" t="s">
        <v>754</v>
      </c>
      <c r="C154" s="35" t="s">
        <v>755</v>
      </c>
      <c r="D154" s="31" t="s">
        <v>26</v>
      </c>
      <c r="E154" s="35" t="s">
        <v>2116</v>
      </c>
      <c r="F154" s="32">
        <v>41453993482</v>
      </c>
      <c r="G154" s="33">
        <v>0.9</v>
      </c>
      <c r="H154" s="32">
        <v>-7027141810</v>
      </c>
      <c r="I154" s="33">
        <v>-958.5</v>
      </c>
      <c r="J154" s="32">
        <v>131146159167</v>
      </c>
      <c r="K154" s="33">
        <v>0.1</v>
      </c>
      <c r="L154" s="32">
        <v>-16874570499</v>
      </c>
      <c r="M154" s="33">
        <v>-4.72</v>
      </c>
      <c r="N154" s="32">
        <v>-1672</v>
      </c>
      <c r="O154" s="34">
        <v>-0.067</v>
      </c>
      <c r="P154" s="34">
        <v>-0.1324</v>
      </c>
      <c r="Q154" s="32">
        <v>2290</v>
      </c>
      <c r="R154" s="31">
        <v>-1.37</v>
      </c>
      <c r="S154" s="32">
        <v>2168</v>
      </c>
      <c r="T154" s="31" t="s">
        <v>2066</v>
      </c>
    </row>
    <row r="155" spans="1:20" ht="15">
      <c r="A155" s="31">
        <v>144</v>
      </c>
      <c r="B155" s="31" t="s">
        <v>760</v>
      </c>
      <c r="C155" s="35" t="s">
        <v>761</v>
      </c>
      <c r="D155" s="31" t="s">
        <v>26</v>
      </c>
      <c r="E155" s="35" t="s">
        <v>2116</v>
      </c>
      <c r="F155" s="32">
        <v>947183670334</v>
      </c>
      <c r="G155" s="33">
        <v>0.16</v>
      </c>
      <c r="H155" s="32">
        <v>10379469151</v>
      </c>
      <c r="I155" s="33">
        <v>-0.47</v>
      </c>
      <c r="J155" s="32">
        <v>4179760302372</v>
      </c>
      <c r="K155" s="33">
        <v>0.49</v>
      </c>
      <c r="L155" s="32">
        <v>29547918876</v>
      </c>
      <c r="M155" s="33">
        <v>-0.66</v>
      </c>
      <c r="N155" s="32">
        <v>668</v>
      </c>
      <c r="O155" s="34">
        <v>0.0233</v>
      </c>
      <c r="P155" s="34">
        <v>0.0533</v>
      </c>
      <c r="Q155" s="32">
        <v>5850</v>
      </c>
      <c r="R155" s="31">
        <v>8.76</v>
      </c>
      <c r="S155" s="32">
        <v>389502</v>
      </c>
      <c r="T155" s="31" t="s">
        <v>2068</v>
      </c>
    </row>
    <row r="156" spans="1:20" ht="15">
      <c r="A156" s="31">
        <v>145</v>
      </c>
      <c r="B156" s="31" t="s">
        <v>770</v>
      </c>
      <c r="C156" s="35" t="s">
        <v>771</v>
      </c>
      <c r="D156" s="31" t="s">
        <v>26</v>
      </c>
      <c r="E156" s="35" t="s">
        <v>2168</v>
      </c>
      <c r="F156" s="32">
        <v>156583159764</v>
      </c>
      <c r="G156" s="33">
        <v>0.28</v>
      </c>
      <c r="H156" s="32">
        <v>27604358147</v>
      </c>
      <c r="I156" s="33">
        <v>0.2</v>
      </c>
      <c r="J156" s="32">
        <v>1993741867992</v>
      </c>
      <c r="K156" s="33">
        <v>1.98</v>
      </c>
      <c r="L156" s="32">
        <v>214334090904</v>
      </c>
      <c r="M156" s="33">
        <v>0.82</v>
      </c>
      <c r="N156" s="32">
        <v>498</v>
      </c>
      <c r="O156" s="34">
        <v>0.0165</v>
      </c>
      <c r="P156" s="34">
        <v>0.0525</v>
      </c>
      <c r="Q156" s="32">
        <v>9860</v>
      </c>
      <c r="R156" s="31">
        <v>19.79</v>
      </c>
      <c r="S156" s="32">
        <v>74531</v>
      </c>
      <c r="T156" s="31" t="s">
        <v>2069</v>
      </c>
    </row>
    <row r="157" spans="1:20" ht="15">
      <c r="A157" s="31">
        <v>146</v>
      </c>
      <c r="B157" s="31" t="s">
        <v>774</v>
      </c>
      <c r="C157" s="35" t="s">
        <v>775</v>
      </c>
      <c r="D157" s="31" t="s">
        <v>26</v>
      </c>
      <c r="E157" s="35" t="s">
        <v>2154</v>
      </c>
      <c r="F157" s="32">
        <v>224325282509</v>
      </c>
      <c r="G157" s="33">
        <v>0.16</v>
      </c>
      <c r="H157" s="32">
        <v>35188954368</v>
      </c>
      <c r="I157" s="33">
        <v>0.31</v>
      </c>
      <c r="J157" s="32">
        <v>1041966655261</v>
      </c>
      <c r="K157" s="33">
        <v>0.11</v>
      </c>
      <c r="L157" s="32">
        <v>138238099049</v>
      </c>
      <c r="M157" s="33">
        <v>0.27</v>
      </c>
      <c r="N157" s="32">
        <v>3552</v>
      </c>
      <c r="O157" s="34">
        <v>0.0888</v>
      </c>
      <c r="P157" s="34">
        <v>0.1032</v>
      </c>
      <c r="Q157" s="32">
        <v>60300</v>
      </c>
      <c r="R157" s="31">
        <v>16.98</v>
      </c>
      <c r="S157" s="32">
        <v>55693</v>
      </c>
      <c r="T157" s="31" t="s">
        <v>2069</v>
      </c>
    </row>
    <row r="158" spans="1:20" ht="15">
      <c r="A158" s="31">
        <v>147</v>
      </c>
      <c r="B158" s="31" t="s">
        <v>788</v>
      </c>
      <c r="C158" s="35" t="s">
        <v>789</v>
      </c>
      <c r="D158" s="31" t="s">
        <v>26</v>
      </c>
      <c r="E158" s="35" t="s">
        <v>2141</v>
      </c>
      <c r="F158" s="32">
        <v>148579016953</v>
      </c>
      <c r="G158" s="33">
        <v>0.59</v>
      </c>
      <c r="H158" s="32">
        <v>36843209154</v>
      </c>
      <c r="I158" s="33">
        <v>0.78</v>
      </c>
      <c r="J158" s="32">
        <v>283636596761</v>
      </c>
      <c r="K158" s="33">
        <v>-0.21</v>
      </c>
      <c r="L158" s="32">
        <v>9456619472</v>
      </c>
      <c r="M158" s="33">
        <v>0.06</v>
      </c>
      <c r="N158" s="32">
        <v>65</v>
      </c>
      <c r="O158" s="34">
        <v>0.0046</v>
      </c>
      <c r="P158" s="34">
        <v>0.0058</v>
      </c>
      <c r="Q158" s="32">
        <v>3420</v>
      </c>
      <c r="R158" s="31">
        <v>52.78</v>
      </c>
      <c r="S158" s="32">
        <v>9724348</v>
      </c>
      <c r="T158" s="31" t="s">
        <v>2068</v>
      </c>
    </row>
    <row r="159" spans="1:20" ht="15">
      <c r="A159" s="31">
        <v>148</v>
      </c>
      <c r="B159" s="31" t="s">
        <v>792</v>
      </c>
      <c r="C159" s="35" t="s">
        <v>793</v>
      </c>
      <c r="D159" s="31" t="s">
        <v>26</v>
      </c>
      <c r="E159" s="35" t="s">
        <v>2121</v>
      </c>
      <c r="F159" s="32">
        <v>77486243242</v>
      </c>
      <c r="G159" s="33">
        <v>2.92</v>
      </c>
      <c r="H159" s="32">
        <v>7351579800</v>
      </c>
      <c r="I159" s="33">
        <v>2.97</v>
      </c>
      <c r="J159" s="32">
        <v>336287375331</v>
      </c>
      <c r="K159" s="33">
        <v>0.65</v>
      </c>
      <c r="L159" s="32">
        <v>32794347016</v>
      </c>
      <c r="M159" s="33">
        <v>1.42</v>
      </c>
      <c r="N159" s="32">
        <v>545</v>
      </c>
      <c r="O159" s="34">
        <v>0.0113</v>
      </c>
      <c r="P159" s="34">
        <v>0.0247</v>
      </c>
      <c r="Q159" s="32">
        <v>14200</v>
      </c>
      <c r="R159" s="31">
        <v>26.08</v>
      </c>
      <c r="S159" s="32">
        <v>148398</v>
      </c>
      <c r="T159" s="31" t="s">
        <v>2073</v>
      </c>
    </row>
    <row r="160" spans="1:20" ht="15">
      <c r="A160" s="31">
        <v>149</v>
      </c>
      <c r="B160" s="31" t="s">
        <v>794</v>
      </c>
      <c r="C160" s="35" t="s">
        <v>795</v>
      </c>
      <c r="D160" s="31" t="s">
        <v>26</v>
      </c>
      <c r="E160" s="35" t="s">
        <v>2184</v>
      </c>
      <c r="F160" s="32">
        <v>161629169392</v>
      </c>
      <c r="G160" s="33">
        <v>-0.15</v>
      </c>
      <c r="H160" s="32">
        <v>9916872616</v>
      </c>
      <c r="I160" s="33">
        <v>-0.26</v>
      </c>
      <c r="J160" s="32">
        <v>918348016929</v>
      </c>
      <c r="K160" s="33">
        <v>0.46</v>
      </c>
      <c r="L160" s="32">
        <v>106059821397</v>
      </c>
      <c r="M160" s="33">
        <v>0.47</v>
      </c>
      <c r="N160" s="32">
        <v>3499</v>
      </c>
      <c r="O160" s="34">
        <v>0.0971</v>
      </c>
      <c r="P160" s="34">
        <v>0.2068</v>
      </c>
      <c r="Q160" s="32">
        <v>25400</v>
      </c>
      <c r="R160" s="31">
        <v>7.26</v>
      </c>
      <c r="S160" s="32">
        <v>136111</v>
      </c>
      <c r="T160" s="31" t="s">
        <v>2067</v>
      </c>
    </row>
    <row r="161" spans="1:20" ht="15">
      <c r="A161" s="31">
        <v>150</v>
      </c>
      <c r="B161" s="31" t="s">
        <v>800</v>
      </c>
      <c r="C161" s="35" t="s">
        <v>801</v>
      </c>
      <c r="D161" s="31" t="s">
        <v>26</v>
      </c>
      <c r="E161" s="35" t="s">
        <v>2185</v>
      </c>
      <c r="F161" s="32">
        <v>0</v>
      </c>
      <c r="G161" s="33" t="s">
        <v>2118</v>
      </c>
      <c r="H161" s="32">
        <v>0</v>
      </c>
      <c r="I161" s="33" t="s">
        <v>2118</v>
      </c>
      <c r="J161" s="32">
        <v>373163211073</v>
      </c>
      <c r="K161" s="33">
        <v>-0.26</v>
      </c>
      <c r="L161" s="32">
        <v>-43392305165</v>
      </c>
      <c r="M161" s="33">
        <v>0.96</v>
      </c>
      <c r="N161" s="32">
        <v>0</v>
      </c>
      <c r="O161" s="34">
        <v>0</v>
      </c>
      <c r="P161" s="34">
        <v>0</v>
      </c>
      <c r="Q161" s="32">
        <v>3060</v>
      </c>
      <c r="R161" s="31">
        <v>0</v>
      </c>
      <c r="S161" s="32">
        <v>134051</v>
      </c>
      <c r="T161" s="31" t="s">
        <v>2118</v>
      </c>
    </row>
    <row r="162" spans="1:20" ht="15">
      <c r="A162" s="31">
        <v>151</v>
      </c>
      <c r="B162" s="31" t="s">
        <v>802</v>
      </c>
      <c r="C162" s="35" t="s">
        <v>803</v>
      </c>
      <c r="D162" s="31" t="s">
        <v>26</v>
      </c>
      <c r="E162" s="35" t="s">
        <v>2121</v>
      </c>
      <c r="F162" s="32">
        <v>0</v>
      </c>
      <c r="G162" s="33" t="s">
        <v>2118</v>
      </c>
      <c r="H162" s="32">
        <v>0</v>
      </c>
      <c r="I162" s="33" t="s">
        <v>2118</v>
      </c>
      <c r="J162" s="32">
        <v>166194451805</v>
      </c>
      <c r="K162" s="33">
        <v>-0.01</v>
      </c>
      <c r="L162" s="32">
        <v>19388740300</v>
      </c>
      <c r="M162" s="33">
        <v>-0.74</v>
      </c>
      <c r="N162" s="32">
        <v>141</v>
      </c>
      <c r="O162" s="34">
        <v>0.0082</v>
      </c>
      <c r="P162" s="34">
        <v>0.0126</v>
      </c>
      <c r="Q162" s="32">
        <v>16900</v>
      </c>
      <c r="R162" s="31">
        <v>119.66</v>
      </c>
      <c r="S162" s="32">
        <v>9220</v>
      </c>
      <c r="T162" s="31" t="s">
        <v>2066</v>
      </c>
    </row>
    <row r="163" spans="1:20" ht="15">
      <c r="A163" s="31">
        <v>152</v>
      </c>
      <c r="B163" s="31" t="s">
        <v>804</v>
      </c>
      <c r="C163" s="35" t="s">
        <v>805</v>
      </c>
      <c r="D163" s="31" t="s">
        <v>26</v>
      </c>
      <c r="E163" s="35" t="s">
        <v>2141</v>
      </c>
      <c r="F163" s="32">
        <v>435285518226</v>
      </c>
      <c r="G163" s="33">
        <v>-0.02</v>
      </c>
      <c r="H163" s="32">
        <v>197114797669</v>
      </c>
      <c r="I163" s="33">
        <v>0.64</v>
      </c>
      <c r="J163" s="32">
        <v>1961444485035</v>
      </c>
      <c r="K163" s="33">
        <v>0.44</v>
      </c>
      <c r="L163" s="32">
        <v>949348953257</v>
      </c>
      <c r="M163" s="33">
        <v>1.95</v>
      </c>
      <c r="N163" s="32">
        <v>1363</v>
      </c>
      <c r="O163" s="34">
        <v>0.0437</v>
      </c>
      <c r="P163" s="34">
        <v>0.0741</v>
      </c>
      <c r="Q163" s="32">
        <v>15950</v>
      </c>
      <c r="R163" s="31">
        <v>11.7</v>
      </c>
      <c r="S163" s="32">
        <v>3121691</v>
      </c>
      <c r="T163" s="31" t="s">
        <v>2067</v>
      </c>
    </row>
    <row r="164" spans="1:20" ht="15">
      <c r="A164" s="31">
        <v>153</v>
      </c>
      <c r="B164" s="31" t="s">
        <v>810</v>
      </c>
      <c r="C164" s="35" t="s">
        <v>2074</v>
      </c>
      <c r="D164" s="31" t="s">
        <v>26</v>
      </c>
      <c r="E164" s="35" t="s">
        <v>2125</v>
      </c>
      <c r="F164" s="32">
        <v>1250029817774</v>
      </c>
      <c r="G164" s="33">
        <v>2.17</v>
      </c>
      <c r="H164" s="32">
        <v>-28845665010</v>
      </c>
      <c r="I164" s="33">
        <v>-0.56</v>
      </c>
      <c r="J164" s="32">
        <v>3096390637858</v>
      </c>
      <c r="K164" s="33">
        <v>0.23</v>
      </c>
      <c r="L164" s="32">
        <v>-112657785933</v>
      </c>
      <c r="M164" s="33">
        <v>-0.12</v>
      </c>
      <c r="N164" s="32">
        <v>5526</v>
      </c>
      <c r="O164" s="34">
        <v>0.1469</v>
      </c>
      <c r="P164" s="34">
        <v>0.1911</v>
      </c>
      <c r="Q164" s="32">
        <v>40400</v>
      </c>
      <c r="R164" s="31">
        <v>7.31</v>
      </c>
      <c r="S164" s="32">
        <v>549881</v>
      </c>
      <c r="T164" s="31" t="s">
        <v>2068</v>
      </c>
    </row>
    <row r="165" spans="1:20" ht="15">
      <c r="A165" s="31">
        <v>154</v>
      </c>
      <c r="B165" s="31" t="s">
        <v>812</v>
      </c>
      <c r="C165" s="35" t="s">
        <v>813</v>
      </c>
      <c r="D165" s="31" t="s">
        <v>26</v>
      </c>
      <c r="E165" s="35" t="s">
        <v>2121</v>
      </c>
      <c r="F165" s="32">
        <v>641191970000</v>
      </c>
      <c r="G165" s="33">
        <v>0.13</v>
      </c>
      <c r="H165" s="32">
        <v>153119369000</v>
      </c>
      <c r="I165" s="33">
        <v>-0.05</v>
      </c>
      <c r="J165" s="32">
        <v>3923529195000</v>
      </c>
      <c r="K165" s="33">
        <v>1.69</v>
      </c>
      <c r="L165" s="32">
        <v>627723616000</v>
      </c>
      <c r="M165" s="33">
        <v>0.92</v>
      </c>
      <c r="N165" s="32">
        <v>1686</v>
      </c>
      <c r="O165" s="34">
        <v>0.0489</v>
      </c>
      <c r="P165" s="34">
        <v>0.0895</v>
      </c>
      <c r="Q165" s="32">
        <v>27500</v>
      </c>
      <c r="R165" s="31">
        <v>16.31</v>
      </c>
      <c r="S165" s="32">
        <v>250101</v>
      </c>
      <c r="T165" s="31" t="s">
        <v>2067</v>
      </c>
    </row>
    <row r="166" spans="1:20" ht="15">
      <c r="A166" s="31">
        <v>155</v>
      </c>
      <c r="B166" s="31" t="s">
        <v>816</v>
      </c>
      <c r="C166" s="35" t="s">
        <v>817</v>
      </c>
      <c r="D166" s="31" t="s">
        <v>26</v>
      </c>
      <c r="E166" s="35" t="s">
        <v>2121</v>
      </c>
      <c r="F166" s="32">
        <v>17359653255</v>
      </c>
      <c r="G166" s="33">
        <v>0.15</v>
      </c>
      <c r="H166" s="32">
        <v>6277630218</v>
      </c>
      <c r="I166" s="33">
        <v>0.03</v>
      </c>
      <c r="J166" s="32">
        <v>66475668055</v>
      </c>
      <c r="K166" s="33">
        <v>-0.86</v>
      </c>
      <c r="L166" s="32">
        <v>22882482091</v>
      </c>
      <c r="M166" s="33">
        <v>-0.76</v>
      </c>
      <c r="N166" s="32">
        <v>3591</v>
      </c>
      <c r="O166" s="34">
        <v>0.1077</v>
      </c>
      <c r="P166" s="34">
        <v>0.1152</v>
      </c>
      <c r="Q166" s="32">
        <v>37500</v>
      </c>
      <c r="R166" s="31">
        <v>10.44</v>
      </c>
      <c r="S166" s="32">
        <v>36955</v>
      </c>
      <c r="T166" s="31" t="s">
        <v>2068</v>
      </c>
    </row>
    <row r="167" spans="1:20" ht="15">
      <c r="A167" s="31">
        <v>156</v>
      </c>
      <c r="B167" s="31" t="s">
        <v>822</v>
      </c>
      <c r="C167" s="35" t="s">
        <v>823</v>
      </c>
      <c r="D167" s="31" t="s">
        <v>26</v>
      </c>
      <c r="E167" s="35" t="s">
        <v>2137</v>
      </c>
      <c r="F167" s="32">
        <v>741584795160</v>
      </c>
      <c r="G167" s="33">
        <v>0.05</v>
      </c>
      <c r="H167" s="32">
        <v>-50859341336</v>
      </c>
      <c r="I167" s="33">
        <v>-8.63</v>
      </c>
      <c r="J167" s="32">
        <v>3494586887715</v>
      </c>
      <c r="K167" s="33">
        <v>0.08</v>
      </c>
      <c r="L167" s="32">
        <v>-35448980870</v>
      </c>
      <c r="M167" s="33">
        <v>-1.62</v>
      </c>
      <c r="N167" s="32">
        <v>691</v>
      </c>
      <c r="O167" s="34">
        <v>0.0162</v>
      </c>
      <c r="P167" s="34">
        <v>0.0462</v>
      </c>
      <c r="Q167" s="32">
        <v>10550</v>
      </c>
      <c r="R167" s="31">
        <v>15.28</v>
      </c>
      <c r="S167" s="32">
        <v>47072</v>
      </c>
      <c r="T167" s="31" t="s">
        <v>2068</v>
      </c>
    </row>
    <row r="168" spans="1:20" ht="15">
      <c r="A168" s="31">
        <v>157</v>
      </c>
      <c r="B168" s="31" t="s">
        <v>828</v>
      </c>
      <c r="C168" s="35" t="s">
        <v>829</v>
      </c>
      <c r="D168" s="31" t="s">
        <v>26</v>
      </c>
      <c r="E168" s="35" t="s">
        <v>2142</v>
      </c>
      <c r="F168" s="32">
        <v>66413538784</v>
      </c>
      <c r="G168" s="33">
        <v>-0.13</v>
      </c>
      <c r="H168" s="32">
        <v>601017261</v>
      </c>
      <c r="I168" s="33">
        <v>-0.8</v>
      </c>
      <c r="J168" s="32">
        <v>354784038327</v>
      </c>
      <c r="K168" s="33">
        <v>-0.03</v>
      </c>
      <c r="L168" s="32">
        <v>10534934718</v>
      </c>
      <c r="M168" s="33">
        <v>-0.61</v>
      </c>
      <c r="N168" s="32">
        <v>147</v>
      </c>
      <c r="O168" s="34">
        <v>0.0105</v>
      </c>
      <c r="P168" s="34">
        <v>0.0144</v>
      </c>
      <c r="Q168" s="32">
        <v>4220</v>
      </c>
      <c r="R168" s="31">
        <v>28.76</v>
      </c>
      <c r="S168" s="32">
        <v>71009</v>
      </c>
      <c r="T168" s="31" t="s">
        <v>2068</v>
      </c>
    </row>
    <row r="169" spans="1:20" ht="15">
      <c r="A169" s="31">
        <v>158</v>
      </c>
      <c r="B169" s="31" t="s">
        <v>832</v>
      </c>
      <c r="C169" s="35" t="s">
        <v>833</v>
      </c>
      <c r="D169" s="31" t="s">
        <v>26</v>
      </c>
      <c r="E169" s="35" t="s">
        <v>2135</v>
      </c>
      <c r="F169" s="32">
        <v>12245250744</v>
      </c>
      <c r="G169" s="33">
        <v>-0.2</v>
      </c>
      <c r="H169" s="32">
        <v>3701007</v>
      </c>
      <c r="I169" s="33">
        <v>-1</v>
      </c>
      <c r="J169" s="32">
        <v>99900348679</v>
      </c>
      <c r="K169" s="33">
        <v>1.82</v>
      </c>
      <c r="L169" s="32">
        <v>6735621783</v>
      </c>
      <c r="M169" s="33">
        <v>-0.31</v>
      </c>
      <c r="N169" s="32">
        <v>387</v>
      </c>
      <c r="O169" s="34">
        <v>0.0291</v>
      </c>
      <c r="P169" s="34">
        <v>0.0366</v>
      </c>
      <c r="Q169" s="32">
        <v>7900</v>
      </c>
      <c r="R169" s="31">
        <v>20.43</v>
      </c>
      <c r="S169" s="32">
        <v>35943</v>
      </c>
      <c r="T169" s="31" t="s">
        <v>2118</v>
      </c>
    </row>
    <row r="170" spans="1:20" ht="15">
      <c r="A170" s="31">
        <v>159</v>
      </c>
      <c r="B170" s="31" t="s">
        <v>834</v>
      </c>
      <c r="C170" s="35" t="s">
        <v>835</v>
      </c>
      <c r="D170" s="31" t="s">
        <v>26</v>
      </c>
      <c r="E170" s="35" t="s">
        <v>2124</v>
      </c>
      <c r="F170" s="32">
        <v>32349173500</v>
      </c>
      <c r="G170" s="33">
        <v>-0.53</v>
      </c>
      <c r="H170" s="32">
        <v>332494664</v>
      </c>
      <c r="I170" s="33">
        <v>-0.35</v>
      </c>
      <c r="J170" s="32">
        <v>206410118515</v>
      </c>
      <c r="K170" s="33">
        <v>0.3</v>
      </c>
      <c r="L170" s="32">
        <v>1426116383</v>
      </c>
      <c r="M170" s="33">
        <v>40.25</v>
      </c>
      <c r="N170" s="32">
        <v>75</v>
      </c>
      <c r="O170" s="34">
        <v>0.0053</v>
      </c>
      <c r="P170" s="34">
        <v>0.0067</v>
      </c>
      <c r="Q170" s="32">
        <v>1650</v>
      </c>
      <c r="R170" s="31">
        <v>22.09</v>
      </c>
      <c r="S170" s="32">
        <v>1114459</v>
      </c>
      <c r="T170" s="31" t="s">
        <v>2068</v>
      </c>
    </row>
    <row r="171" spans="1:20" ht="15">
      <c r="A171" s="31">
        <v>160</v>
      </c>
      <c r="B171" s="31" t="s">
        <v>836</v>
      </c>
      <c r="C171" s="35" t="s">
        <v>837</v>
      </c>
      <c r="D171" s="31" t="s">
        <v>26</v>
      </c>
      <c r="E171" s="35" t="s">
        <v>2124</v>
      </c>
      <c r="F171" s="32">
        <v>240582358695</v>
      </c>
      <c r="G171" s="33">
        <v>0.34</v>
      </c>
      <c r="H171" s="32">
        <v>73214098129</v>
      </c>
      <c r="I171" s="33">
        <v>0.77</v>
      </c>
      <c r="J171" s="32">
        <v>910248722302</v>
      </c>
      <c r="K171" s="33">
        <v>0.21</v>
      </c>
      <c r="L171" s="32">
        <v>279538236584</v>
      </c>
      <c r="M171" s="33">
        <v>0.7</v>
      </c>
      <c r="N171" s="32">
        <v>4991</v>
      </c>
      <c r="O171" s="34">
        <v>0.2396</v>
      </c>
      <c r="P171" s="34">
        <v>0.3857</v>
      </c>
      <c r="Q171" s="32">
        <v>47350</v>
      </c>
      <c r="R171" s="31">
        <v>9.49</v>
      </c>
      <c r="S171" s="32">
        <v>449264</v>
      </c>
      <c r="T171" s="31" t="s">
        <v>2069</v>
      </c>
    </row>
    <row r="172" spans="1:20" ht="15">
      <c r="A172" s="31">
        <v>161</v>
      </c>
      <c r="B172" s="31" t="s">
        <v>842</v>
      </c>
      <c r="C172" s="35" t="s">
        <v>843</v>
      </c>
      <c r="D172" s="31" t="s">
        <v>26</v>
      </c>
      <c r="E172" s="35" t="s">
        <v>2124</v>
      </c>
      <c r="F172" s="32">
        <v>3545454546</v>
      </c>
      <c r="G172" s="33">
        <v>-0.78</v>
      </c>
      <c r="H172" s="32">
        <v>-182137662</v>
      </c>
      <c r="I172" s="33">
        <v>-0.26</v>
      </c>
      <c r="J172" s="32">
        <v>22537540294</v>
      </c>
      <c r="K172" s="33">
        <v>-0.76</v>
      </c>
      <c r="L172" s="32">
        <v>-745825847</v>
      </c>
      <c r="M172" s="33">
        <v>-1.13</v>
      </c>
      <c r="N172" s="32">
        <v>-15</v>
      </c>
      <c r="O172" s="34">
        <v>-0.0013</v>
      </c>
      <c r="P172" s="34">
        <v>-0.0014</v>
      </c>
      <c r="Q172" s="32">
        <v>2230</v>
      </c>
      <c r="R172" s="31">
        <v>-153.5</v>
      </c>
      <c r="S172" s="32">
        <v>475738</v>
      </c>
      <c r="T172" s="31" t="s">
        <v>2068</v>
      </c>
    </row>
    <row r="173" spans="1:20" ht="15">
      <c r="A173" s="31">
        <v>162</v>
      </c>
      <c r="B173" s="31" t="s">
        <v>864</v>
      </c>
      <c r="C173" s="35" t="s">
        <v>865</v>
      </c>
      <c r="D173" s="31" t="s">
        <v>26</v>
      </c>
      <c r="E173" s="35" t="s">
        <v>2186</v>
      </c>
      <c r="F173" s="32">
        <v>439994155556</v>
      </c>
      <c r="G173" s="33">
        <v>0.5</v>
      </c>
      <c r="H173" s="32">
        <v>8778852108</v>
      </c>
      <c r="I173" s="33">
        <v>0.29</v>
      </c>
      <c r="J173" s="32">
        <v>1394554028349</v>
      </c>
      <c r="K173" s="33">
        <v>0.19</v>
      </c>
      <c r="L173" s="32">
        <v>26565598861</v>
      </c>
      <c r="M173" s="33">
        <v>0.32</v>
      </c>
      <c r="N173" s="32">
        <v>3206</v>
      </c>
      <c r="O173" s="34">
        <v>0.0273</v>
      </c>
      <c r="P173" s="34">
        <v>0.1387</v>
      </c>
      <c r="Q173" s="32">
        <v>15500</v>
      </c>
      <c r="R173" s="31">
        <v>4.84</v>
      </c>
      <c r="S173" s="32">
        <v>3091</v>
      </c>
      <c r="T173" s="31" t="s">
        <v>2066</v>
      </c>
    </row>
    <row r="174" spans="1:20" ht="15">
      <c r="A174" s="31">
        <v>163</v>
      </c>
      <c r="B174" s="31" t="s">
        <v>880</v>
      </c>
      <c r="C174" s="35" t="s">
        <v>881</v>
      </c>
      <c r="D174" s="31" t="s">
        <v>26</v>
      </c>
      <c r="E174" s="35" t="s">
        <v>2187</v>
      </c>
      <c r="F174" s="32">
        <v>97313876609</v>
      </c>
      <c r="G174" s="33">
        <v>-0.39</v>
      </c>
      <c r="H174" s="32">
        <v>-4577484764</v>
      </c>
      <c r="I174" s="33">
        <v>-1.65</v>
      </c>
      <c r="J174" s="32">
        <v>812701226752</v>
      </c>
      <c r="K174" s="33">
        <v>-0.13</v>
      </c>
      <c r="L174" s="32">
        <v>17636902730</v>
      </c>
      <c r="M174" s="33">
        <v>0.8</v>
      </c>
      <c r="N174" s="32">
        <v>1952</v>
      </c>
      <c r="O174" s="34">
        <v>0.0709</v>
      </c>
      <c r="P174" s="34">
        <v>0.1695</v>
      </c>
      <c r="Q174" s="32">
        <v>11800</v>
      </c>
      <c r="R174" s="31">
        <v>6.04</v>
      </c>
      <c r="S174" s="32">
        <v>5880</v>
      </c>
      <c r="T174" s="31" t="s">
        <v>2066</v>
      </c>
    </row>
    <row r="175" spans="1:20" ht="15">
      <c r="A175" s="31">
        <v>164</v>
      </c>
      <c r="B175" s="31" t="s">
        <v>888</v>
      </c>
      <c r="C175" s="35" t="s">
        <v>889</v>
      </c>
      <c r="D175" s="31" t="s">
        <v>26</v>
      </c>
      <c r="E175" s="35" t="s">
        <v>2135</v>
      </c>
      <c r="F175" s="32">
        <v>78314802106</v>
      </c>
      <c r="G175" s="33">
        <v>0.24</v>
      </c>
      <c r="H175" s="32">
        <v>12780545419</v>
      </c>
      <c r="I175" s="33">
        <v>0.31</v>
      </c>
      <c r="J175" s="32">
        <v>342383461159</v>
      </c>
      <c r="K175" s="33">
        <v>0.11</v>
      </c>
      <c r="L175" s="32">
        <v>65655610687</v>
      </c>
      <c r="M175" s="33">
        <v>0.44</v>
      </c>
      <c r="N175" s="32">
        <v>5686</v>
      </c>
      <c r="O175" s="34">
        <v>0.1874</v>
      </c>
      <c r="P175" s="34">
        <v>0.2483</v>
      </c>
      <c r="Q175" s="32">
        <v>36800</v>
      </c>
      <c r="R175" s="31">
        <v>6.47</v>
      </c>
      <c r="S175" s="32">
        <v>6074</v>
      </c>
      <c r="T175" s="31" t="s">
        <v>2066</v>
      </c>
    </row>
    <row r="176" spans="1:20" ht="15">
      <c r="A176" s="31">
        <v>165</v>
      </c>
      <c r="B176" s="31" t="s">
        <v>894</v>
      </c>
      <c r="C176" s="35" t="s">
        <v>895</v>
      </c>
      <c r="D176" s="31" t="s">
        <v>26</v>
      </c>
      <c r="E176" s="35" t="s">
        <v>2126</v>
      </c>
      <c r="F176" s="32">
        <v>223573229644</v>
      </c>
      <c r="G176" s="33">
        <v>0.67</v>
      </c>
      <c r="H176" s="32">
        <v>15104096880</v>
      </c>
      <c r="I176" s="33">
        <v>7.05</v>
      </c>
      <c r="J176" s="32">
        <v>1222259887720</v>
      </c>
      <c r="K176" s="33">
        <v>0.38</v>
      </c>
      <c r="L176" s="32">
        <v>47997976825</v>
      </c>
      <c r="M176" s="33">
        <v>1.54</v>
      </c>
      <c r="N176" s="32">
        <v>930</v>
      </c>
      <c r="O176" s="34">
        <v>0.0284</v>
      </c>
      <c r="P176" s="34">
        <v>0.0681</v>
      </c>
      <c r="Q176" s="32">
        <v>9050</v>
      </c>
      <c r="R176" s="31">
        <v>9.73</v>
      </c>
      <c r="S176" s="32">
        <v>1351638</v>
      </c>
      <c r="T176" s="31" t="s">
        <v>2073</v>
      </c>
    </row>
    <row r="177" spans="1:20" ht="15">
      <c r="A177" s="31">
        <v>166</v>
      </c>
      <c r="B177" s="31" t="s">
        <v>896</v>
      </c>
      <c r="C177" s="35" t="s">
        <v>897</v>
      </c>
      <c r="D177" s="31" t="s">
        <v>26</v>
      </c>
      <c r="E177" s="35" t="s">
        <v>2124</v>
      </c>
      <c r="F177" s="32">
        <v>3213000000</v>
      </c>
      <c r="G177" s="33">
        <v>-0.95</v>
      </c>
      <c r="H177" s="32">
        <v>-377898109</v>
      </c>
      <c r="I177" s="33">
        <v>0.96</v>
      </c>
      <c r="J177" s="32">
        <v>3213000000</v>
      </c>
      <c r="K177" s="33">
        <v>-0.96</v>
      </c>
      <c r="L177" s="32">
        <v>-2203142963</v>
      </c>
      <c r="M177" s="33">
        <v>0.8</v>
      </c>
      <c r="N177" s="32">
        <v>0</v>
      </c>
      <c r="O177" s="34">
        <v>0</v>
      </c>
      <c r="P177" s="34">
        <v>0</v>
      </c>
      <c r="Q177" s="32">
        <v>940</v>
      </c>
      <c r="R177" s="31">
        <v>0</v>
      </c>
      <c r="S177" s="32">
        <v>69472</v>
      </c>
      <c r="T177" s="31" t="s">
        <v>2118</v>
      </c>
    </row>
    <row r="178" spans="1:20" ht="15">
      <c r="A178" s="31">
        <v>167</v>
      </c>
      <c r="B178" s="31" t="s">
        <v>900</v>
      </c>
      <c r="C178" s="35" t="s">
        <v>2110</v>
      </c>
      <c r="D178" s="31" t="s">
        <v>26</v>
      </c>
      <c r="E178" s="35" t="s">
        <v>2168</v>
      </c>
      <c r="F178" s="32">
        <v>136942402332</v>
      </c>
      <c r="G178" s="33">
        <v>-0.08</v>
      </c>
      <c r="H178" s="32">
        <v>70230578774</v>
      </c>
      <c r="I178" s="33">
        <v>0.42</v>
      </c>
      <c r="J178" s="32">
        <v>485125975939</v>
      </c>
      <c r="K178" s="33">
        <v>-0.22</v>
      </c>
      <c r="L178" s="32">
        <v>237830366703</v>
      </c>
      <c r="M178" s="33">
        <v>-0.03</v>
      </c>
      <c r="N178" s="32">
        <v>2021</v>
      </c>
      <c r="O178" s="34">
        <v>0.0681</v>
      </c>
      <c r="P178" s="34">
        <v>0.1552</v>
      </c>
      <c r="Q178" s="32">
        <v>18500</v>
      </c>
      <c r="R178" s="31">
        <v>9.15</v>
      </c>
      <c r="S178" s="32">
        <v>1138093</v>
      </c>
      <c r="T178" s="31" t="s">
        <v>2072</v>
      </c>
    </row>
    <row r="179" spans="1:20" ht="15">
      <c r="A179" s="31">
        <v>168</v>
      </c>
      <c r="B179" s="31" t="s">
        <v>904</v>
      </c>
      <c r="C179" s="35" t="s">
        <v>905</v>
      </c>
      <c r="D179" s="31" t="s">
        <v>26</v>
      </c>
      <c r="E179" s="35" t="s">
        <v>2166</v>
      </c>
      <c r="F179" s="32">
        <v>105175635328</v>
      </c>
      <c r="G179" s="33">
        <v>0.56</v>
      </c>
      <c r="H179" s="32">
        <v>-7479267381</v>
      </c>
      <c r="I179" s="33">
        <v>0.51</v>
      </c>
      <c r="J179" s="32">
        <v>471985828250</v>
      </c>
      <c r="K179" s="33">
        <v>0.45</v>
      </c>
      <c r="L179" s="32">
        <v>-29110785949</v>
      </c>
      <c r="M179" s="33">
        <v>0.67</v>
      </c>
      <c r="N179" s="32">
        <v>1778</v>
      </c>
      <c r="O179" s="34">
        <v>0.0418</v>
      </c>
      <c r="P179" s="34">
        <v>0.118</v>
      </c>
      <c r="Q179" s="32">
        <v>23900</v>
      </c>
      <c r="R179" s="31">
        <v>13.44</v>
      </c>
      <c r="S179" s="32">
        <v>19000</v>
      </c>
      <c r="T179" s="31" t="s">
        <v>2066</v>
      </c>
    </row>
    <row r="180" spans="1:20" ht="15">
      <c r="A180" s="31">
        <v>169</v>
      </c>
      <c r="B180" s="31" t="s">
        <v>906</v>
      </c>
      <c r="C180" s="35" t="s">
        <v>907</v>
      </c>
      <c r="D180" s="31" t="s">
        <v>26</v>
      </c>
      <c r="E180" s="35" t="s">
        <v>2141</v>
      </c>
      <c r="F180" s="32">
        <v>47517277490</v>
      </c>
      <c r="G180" s="33">
        <v>1.55</v>
      </c>
      <c r="H180" s="32">
        <v>6502873247</v>
      </c>
      <c r="I180" s="33">
        <v>0.59</v>
      </c>
      <c r="J180" s="32">
        <v>220695397777</v>
      </c>
      <c r="K180" s="33">
        <v>-0.04</v>
      </c>
      <c r="L180" s="32">
        <v>11937759866</v>
      </c>
      <c r="M180" s="33">
        <v>-0.68</v>
      </c>
      <c r="N180" s="32">
        <v>0</v>
      </c>
      <c r="O180" s="34">
        <v>0</v>
      </c>
      <c r="P180" s="34">
        <v>0</v>
      </c>
      <c r="Q180" s="32">
        <v>9520</v>
      </c>
      <c r="R180" s="31">
        <v>0</v>
      </c>
      <c r="S180" s="32">
        <v>19000</v>
      </c>
      <c r="T180" s="31" t="s">
        <v>2066</v>
      </c>
    </row>
    <row r="181" spans="1:20" ht="15">
      <c r="A181" s="31">
        <v>170</v>
      </c>
      <c r="B181" s="31" t="s">
        <v>910</v>
      </c>
      <c r="C181" s="35" t="s">
        <v>911</v>
      </c>
      <c r="D181" s="31" t="s">
        <v>26</v>
      </c>
      <c r="E181" s="35" t="s">
        <v>2141</v>
      </c>
      <c r="F181" s="32">
        <v>46989532887</v>
      </c>
      <c r="G181" s="33">
        <v>0.24</v>
      </c>
      <c r="H181" s="32">
        <v>12351310371</v>
      </c>
      <c r="I181" s="33">
        <v>0.34</v>
      </c>
      <c r="J181" s="32">
        <v>489206439979</v>
      </c>
      <c r="K181" s="33">
        <v>0.39</v>
      </c>
      <c r="L181" s="32">
        <v>174866903392</v>
      </c>
      <c r="M181" s="33">
        <v>0.7</v>
      </c>
      <c r="N181" s="32">
        <v>6013</v>
      </c>
      <c r="O181" s="34">
        <v>0.1023</v>
      </c>
      <c r="P181" s="34">
        <v>0.2351</v>
      </c>
      <c r="Q181" s="32">
        <v>19500</v>
      </c>
      <c r="R181" s="31">
        <v>3.24</v>
      </c>
      <c r="S181" s="32">
        <v>221666</v>
      </c>
      <c r="T181" s="31" t="s">
        <v>2068</v>
      </c>
    </row>
    <row r="182" spans="1:20" ht="15">
      <c r="A182" s="31">
        <v>171</v>
      </c>
      <c r="B182" s="31" t="s">
        <v>916</v>
      </c>
      <c r="C182" s="35" t="s">
        <v>917</v>
      </c>
      <c r="D182" s="31" t="s">
        <v>26</v>
      </c>
      <c r="E182" s="35" t="s">
        <v>2173</v>
      </c>
      <c r="F182" s="32">
        <v>476481517528</v>
      </c>
      <c r="G182" s="33">
        <v>0.08</v>
      </c>
      <c r="H182" s="32">
        <v>33935643538</v>
      </c>
      <c r="I182" s="33">
        <v>-0.22</v>
      </c>
      <c r="J182" s="32">
        <v>1988335779845</v>
      </c>
      <c r="K182" s="33">
        <v>0.1</v>
      </c>
      <c r="L182" s="32">
        <v>160952305044</v>
      </c>
      <c r="M182" s="33">
        <v>-0.08</v>
      </c>
      <c r="N182" s="32">
        <v>4576</v>
      </c>
      <c r="O182" s="34">
        <v>0.1947</v>
      </c>
      <c r="P182" s="34">
        <v>0.3201</v>
      </c>
      <c r="Q182" s="32">
        <v>48500</v>
      </c>
      <c r="R182" s="31">
        <v>10.6</v>
      </c>
      <c r="S182" s="32">
        <v>53877</v>
      </c>
      <c r="T182" s="31" t="s">
        <v>2068</v>
      </c>
    </row>
    <row r="183" spans="1:20" ht="15">
      <c r="A183" s="31">
        <v>172</v>
      </c>
      <c r="B183" s="31" t="s">
        <v>924</v>
      </c>
      <c r="C183" s="35" t="s">
        <v>925</v>
      </c>
      <c r="D183" s="31" t="s">
        <v>26</v>
      </c>
      <c r="E183" s="35" t="s">
        <v>2126</v>
      </c>
      <c r="F183" s="32">
        <v>498761935023</v>
      </c>
      <c r="G183" s="33">
        <v>0.62</v>
      </c>
      <c r="H183" s="32">
        <v>9589663663</v>
      </c>
      <c r="I183" s="33">
        <v>0.41</v>
      </c>
      <c r="J183" s="32">
        <v>1808544665056</v>
      </c>
      <c r="K183" s="33">
        <v>0.25</v>
      </c>
      <c r="L183" s="32">
        <v>51934458234</v>
      </c>
      <c r="M183" s="33">
        <v>1.12</v>
      </c>
      <c r="N183" s="32">
        <v>6246</v>
      </c>
      <c r="O183" s="34">
        <v>0.0309</v>
      </c>
      <c r="P183" s="34">
        <v>0.205</v>
      </c>
      <c r="Q183" s="32">
        <v>24000</v>
      </c>
      <c r="R183" s="31">
        <v>3.84</v>
      </c>
      <c r="S183" s="32">
        <v>2516</v>
      </c>
      <c r="T183" s="31" t="s">
        <v>2066</v>
      </c>
    </row>
    <row r="184" spans="1:20" ht="15">
      <c r="A184" s="31">
        <v>173</v>
      </c>
      <c r="B184" s="31" t="s">
        <v>928</v>
      </c>
      <c r="C184" s="35" t="s">
        <v>929</v>
      </c>
      <c r="D184" s="31" t="s">
        <v>26</v>
      </c>
      <c r="E184" s="35" t="s">
        <v>2132</v>
      </c>
      <c r="F184" s="32">
        <v>846931730244</v>
      </c>
      <c r="G184" s="33">
        <v>0.51</v>
      </c>
      <c r="H184" s="32">
        <v>46201470609</v>
      </c>
      <c r="I184" s="33">
        <v>0.46</v>
      </c>
      <c r="J184" s="32">
        <v>2469675002991</v>
      </c>
      <c r="K184" s="33">
        <v>0.45</v>
      </c>
      <c r="L184" s="32">
        <v>175194338561</v>
      </c>
      <c r="M184" s="33">
        <v>1.22</v>
      </c>
      <c r="N184" s="32">
        <v>2203</v>
      </c>
      <c r="O184" s="34">
        <v>0.0576</v>
      </c>
      <c r="P184" s="34">
        <v>0.093</v>
      </c>
      <c r="Q184" s="32">
        <v>13250</v>
      </c>
      <c r="R184" s="31">
        <v>6.01</v>
      </c>
      <c r="S184" s="32">
        <v>536639</v>
      </c>
      <c r="T184" s="31" t="s">
        <v>2072</v>
      </c>
    </row>
    <row r="185" spans="1:20" ht="15">
      <c r="A185" s="31">
        <v>174</v>
      </c>
      <c r="B185" s="31" t="s">
        <v>938</v>
      </c>
      <c r="C185" s="35" t="s">
        <v>939</v>
      </c>
      <c r="D185" s="31" t="s">
        <v>26</v>
      </c>
      <c r="E185" s="35" t="s">
        <v>2134</v>
      </c>
      <c r="F185" s="32">
        <v>0</v>
      </c>
      <c r="G185" s="33" t="s">
        <v>2118</v>
      </c>
      <c r="H185" s="32">
        <v>0</v>
      </c>
      <c r="I185" s="33" t="s">
        <v>2118</v>
      </c>
      <c r="J185" s="32">
        <v>0</v>
      </c>
      <c r="K185" s="33" t="s">
        <v>2118</v>
      </c>
      <c r="L185" s="32">
        <v>0</v>
      </c>
      <c r="M185" s="33" t="s">
        <v>2118</v>
      </c>
      <c r="N185" s="32">
        <v>1770</v>
      </c>
      <c r="O185" s="34">
        <v>0.0123</v>
      </c>
      <c r="P185" s="34">
        <v>0.1223</v>
      </c>
      <c r="Q185" s="32">
        <v>16900</v>
      </c>
      <c r="R185" s="31">
        <v>9.55</v>
      </c>
      <c r="S185" s="32">
        <v>1210630</v>
      </c>
      <c r="T185" s="31" t="s">
        <v>2118</v>
      </c>
    </row>
    <row r="186" spans="1:20" ht="15">
      <c r="A186" s="31">
        <v>175</v>
      </c>
      <c r="B186" s="31" t="s">
        <v>944</v>
      </c>
      <c r="C186" s="35" t="s">
        <v>945</v>
      </c>
      <c r="D186" s="31" t="s">
        <v>26</v>
      </c>
      <c r="E186" s="35" t="s">
        <v>2126</v>
      </c>
      <c r="F186" s="32">
        <v>0</v>
      </c>
      <c r="G186" s="33" t="s">
        <v>2118</v>
      </c>
      <c r="H186" s="32">
        <v>0</v>
      </c>
      <c r="I186" s="33" t="s">
        <v>2118</v>
      </c>
      <c r="J186" s="32">
        <v>269642547056</v>
      </c>
      <c r="K186" s="33">
        <v>-0.05</v>
      </c>
      <c r="L186" s="32">
        <v>5908827080</v>
      </c>
      <c r="M186" s="33">
        <v>0.63</v>
      </c>
      <c r="N186" s="32">
        <v>0</v>
      </c>
      <c r="O186" s="34">
        <v>0</v>
      </c>
      <c r="P186" s="34">
        <v>0</v>
      </c>
      <c r="Q186" s="32">
        <v>3010</v>
      </c>
      <c r="R186" s="31">
        <v>0</v>
      </c>
      <c r="S186" s="32">
        <v>141019</v>
      </c>
      <c r="T186" s="31" t="s">
        <v>2118</v>
      </c>
    </row>
    <row r="187" spans="1:20" ht="15">
      <c r="A187" s="31">
        <v>176</v>
      </c>
      <c r="B187" s="31" t="s">
        <v>948</v>
      </c>
      <c r="C187" s="35" t="s">
        <v>949</v>
      </c>
      <c r="D187" s="31" t="s">
        <v>26</v>
      </c>
      <c r="E187" s="35" t="s">
        <v>2188</v>
      </c>
      <c r="F187" s="32">
        <v>81068695602</v>
      </c>
      <c r="G187" s="33">
        <v>0</v>
      </c>
      <c r="H187" s="32">
        <v>9460808997</v>
      </c>
      <c r="I187" s="33">
        <v>0.37</v>
      </c>
      <c r="J187" s="32">
        <v>388301662898</v>
      </c>
      <c r="K187" s="33">
        <v>0.03</v>
      </c>
      <c r="L187" s="32">
        <v>43424575377</v>
      </c>
      <c r="M187" s="33">
        <v>0.84</v>
      </c>
      <c r="N187" s="32">
        <v>1661</v>
      </c>
      <c r="O187" s="34">
        <v>0.0805</v>
      </c>
      <c r="P187" s="34">
        <v>0.1229</v>
      </c>
      <c r="Q187" s="32">
        <v>26400</v>
      </c>
      <c r="R187" s="31">
        <v>15.89</v>
      </c>
      <c r="S187" s="32">
        <v>23366</v>
      </c>
      <c r="T187" s="31" t="s">
        <v>2068</v>
      </c>
    </row>
    <row r="188" spans="1:20" ht="15">
      <c r="A188" s="31">
        <v>177</v>
      </c>
      <c r="B188" s="31" t="s">
        <v>954</v>
      </c>
      <c r="C188" s="35" t="s">
        <v>955</v>
      </c>
      <c r="D188" s="31" t="s">
        <v>26</v>
      </c>
      <c r="E188" s="35" t="s">
        <v>2126</v>
      </c>
      <c r="F188" s="32">
        <v>55331625715</v>
      </c>
      <c r="G188" s="33">
        <v>0.23</v>
      </c>
      <c r="H188" s="32">
        <v>272038764</v>
      </c>
      <c r="I188" s="33">
        <v>0.3</v>
      </c>
      <c r="J188" s="32">
        <v>330486344889</v>
      </c>
      <c r="K188" s="33">
        <v>0.38</v>
      </c>
      <c r="L188" s="32">
        <v>5454905304</v>
      </c>
      <c r="M188" s="33">
        <v>2.07</v>
      </c>
      <c r="N188" s="32">
        <v>607</v>
      </c>
      <c r="O188" s="34">
        <v>0.0178</v>
      </c>
      <c r="P188" s="34">
        <v>0.0429</v>
      </c>
      <c r="Q188" s="32">
        <v>13000</v>
      </c>
      <c r="R188" s="31">
        <v>21.43</v>
      </c>
      <c r="S188" s="32">
        <v>19000</v>
      </c>
      <c r="T188" s="31" t="s">
        <v>2066</v>
      </c>
    </row>
    <row r="189" spans="1:20" ht="15">
      <c r="A189" s="31">
        <v>178</v>
      </c>
      <c r="B189" s="31" t="s">
        <v>960</v>
      </c>
      <c r="C189" s="35" t="s">
        <v>961</v>
      </c>
      <c r="D189" s="31" t="s">
        <v>26</v>
      </c>
      <c r="E189" s="35" t="s">
        <v>2183</v>
      </c>
      <c r="F189" s="32">
        <v>18801417182</v>
      </c>
      <c r="G189" s="33">
        <v>1.03</v>
      </c>
      <c r="H189" s="32">
        <v>-409030885</v>
      </c>
      <c r="I189" s="33">
        <v>0.68</v>
      </c>
      <c r="J189" s="32">
        <v>81484896491</v>
      </c>
      <c r="K189" s="33">
        <v>0.17</v>
      </c>
      <c r="L189" s="32">
        <v>-417129253</v>
      </c>
      <c r="M189" s="33">
        <v>0.95</v>
      </c>
      <c r="N189" s="32">
        <v>776</v>
      </c>
      <c r="O189" s="34">
        <v>0.0473</v>
      </c>
      <c r="P189" s="34">
        <v>0.0507</v>
      </c>
      <c r="Q189" s="32">
        <v>5900</v>
      </c>
      <c r="R189" s="31">
        <v>7.6</v>
      </c>
      <c r="S189" s="32">
        <v>182875</v>
      </c>
      <c r="T189" s="31" t="s">
        <v>2068</v>
      </c>
    </row>
    <row r="190" spans="1:20" ht="15">
      <c r="A190" s="31">
        <v>179</v>
      </c>
      <c r="B190" s="31" t="s">
        <v>980</v>
      </c>
      <c r="C190" s="35" t="s">
        <v>981</v>
      </c>
      <c r="D190" s="31" t="s">
        <v>26</v>
      </c>
      <c r="E190" s="35" t="s">
        <v>2189</v>
      </c>
      <c r="F190" s="32">
        <v>8539865000000</v>
      </c>
      <c r="G190" s="33">
        <v>-0.03</v>
      </c>
      <c r="H190" s="32">
        <v>-73906000000</v>
      </c>
      <c r="I190" s="33">
        <v>-1.36</v>
      </c>
      <c r="J190" s="32">
        <v>43068303000000</v>
      </c>
      <c r="K190" s="33">
        <v>0.2</v>
      </c>
      <c r="L190" s="32">
        <v>2630335000000</v>
      </c>
      <c r="M190" s="33">
        <v>0.21</v>
      </c>
      <c r="N190" s="32">
        <v>2451</v>
      </c>
      <c r="O190" s="34">
        <v>0.0393</v>
      </c>
      <c r="P190" s="34">
        <v>0.1271</v>
      </c>
      <c r="Q190" s="32">
        <v>42900</v>
      </c>
      <c r="R190" s="31">
        <v>17.5</v>
      </c>
      <c r="S190" s="32">
        <v>2278436</v>
      </c>
      <c r="T190" s="31" t="s">
        <v>2068</v>
      </c>
    </row>
    <row r="191" spans="1:20" ht="15">
      <c r="A191" s="31">
        <v>180</v>
      </c>
      <c r="B191" s="31" t="s">
        <v>996</v>
      </c>
      <c r="C191" s="35" t="s">
        <v>997</v>
      </c>
      <c r="D191" s="31" t="s">
        <v>26</v>
      </c>
      <c r="E191" s="35" t="s">
        <v>2149</v>
      </c>
      <c r="F191" s="32">
        <v>15586036807941</v>
      </c>
      <c r="G191" s="33">
        <v>0.62</v>
      </c>
      <c r="H191" s="32">
        <v>656351808884</v>
      </c>
      <c r="I191" s="33">
        <v>0.34</v>
      </c>
      <c r="J191" s="32">
        <v>50572355069055</v>
      </c>
      <c r="K191" s="33">
        <v>0.72</v>
      </c>
      <c r="L191" s="32">
        <v>2038016079677</v>
      </c>
      <c r="M191" s="33">
        <v>0.37</v>
      </c>
      <c r="N191" s="32">
        <v>11547</v>
      </c>
      <c r="O191" s="34">
        <v>0.1459</v>
      </c>
      <c r="P191" s="34">
        <v>0.4634</v>
      </c>
      <c r="Q191" s="32">
        <v>172600</v>
      </c>
      <c r="R191" s="31">
        <v>14.95</v>
      </c>
      <c r="S191" s="32">
        <v>183634</v>
      </c>
      <c r="T191" s="31" t="s">
        <v>2069</v>
      </c>
    </row>
    <row r="192" spans="1:20" ht="15">
      <c r="A192" s="31">
        <v>181</v>
      </c>
      <c r="B192" s="31" t="s">
        <v>1000</v>
      </c>
      <c r="C192" s="35" t="s">
        <v>1001</v>
      </c>
      <c r="D192" s="31" t="s">
        <v>26</v>
      </c>
      <c r="E192" s="35" t="s">
        <v>2190</v>
      </c>
      <c r="F192" s="32">
        <v>63237604392</v>
      </c>
      <c r="G192" s="33">
        <v>-0.15</v>
      </c>
      <c r="H192" s="32">
        <v>5723673328</v>
      </c>
      <c r="I192" s="33">
        <v>0.08</v>
      </c>
      <c r="J192" s="32">
        <v>463295526873</v>
      </c>
      <c r="K192" s="33">
        <v>-0.09</v>
      </c>
      <c r="L192" s="32">
        <v>67162722132</v>
      </c>
      <c r="M192" s="33">
        <v>0.09</v>
      </c>
      <c r="N192" s="32">
        <v>1581</v>
      </c>
      <c r="O192" s="34">
        <v>0.076</v>
      </c>
      <c r="P192" s="34">
        <v>0.1146</v>
      </c>
      <c r="Q192" s="32">
        <v>28000</v>
      </c>
      <c r="R192" s="31">
        <v>17.71</v>
      </c>
      <c r="S192" s="32">
        <v>99674</v>
      </c>
      <c r="T192" s="31" t="s">
        <v>2068</v>
      </c>
    </row>
    <row r="193" spans="1:20" ht="15">
      <c r="A193" s="31">
        <v>182</v>
      </c>
      <c r="B193" s="31" t="s">
        <v>1006</v>
      </c>
      <c r="C193" s="35" t="s">
        <v>1007</v>
      </c>
      <c r="D193" s="31" t="s">
        <v>26</v>
      </c>
      <c r="E193" s="35" t="s">
        <v>2135</v>
      </c>
      <c r="F193" s="32">
        <v>28857863857</v>
      </c>
      <c r="G193" s="33">
        <v>0.21</v>
      </c>
      <c r="H193" s="32">
        <v>-2271618867</v>
      </c>
      <c r="I193" s="33">
        <v>-0.81</v>
      </c>
      <c r="J193" s="32">
        <v>97730057307</v>
      </c>
      <c r="K193" s="33">
        <v>-0.41</v>
      </c>
      <c r="L193" s="32">
        <v>-14843028591</v>
      </c>
      <c r="M193" s="33">
        <v>-9.47</v>
      </c>
      <c r="N193" s="32">
        <v>-1075</v>
      </c>
      <c r="O193" s="34">
        <v>-0.0663</v>
      </c>
      <c r="P193" s="34">
        <v>-0.1009</v>
      </c>
      <c r="Q193" s="32">
        <v>8400</v>
      </c>
      <c r="R193" s="31">
        <v>-7.81</v>
      </c>
      <c r="S193" s="32">
        <v>1795</v>
      </c>
      <c r="T193" s="31" t="s">
        <v>2066</v>
      </c>
    </row>
    <row r="194" spans="1:20" ht="15">
      <c r="A194" s="31">
        <v>183</v>
      </c>
      <c r="B194" s="31" t="s">
        <v>1008</v>
      </c>
      <c r="C194" s="35" t="s">
        <v>2191</v>
      </c>
      <c r="D194" s="31" t="s">
        <v>26</v>
      </c>
      <c r="E194" s="35" t="s">
        <v>2121</v>
      </c>
      <c r="F194" s="32">
        <v>9561881417</v>
      </c>
      <c r="G194" s="33">
        <v>-0.09</v>
      </c>
      <c r="H194" s="32">
        <v>-14766010383</v>
      </c>
      <c r="I194" s="33">
        <v>-2.81</v>
      </c>
      <c r="J194" s="32">
        <v>40241307783</v>
      </c>
      <c r="K194" s="33">
        <v>-0.41</v>
      </c>
      <c r="L194" s="32">
        <v>-46553511660</v>
      </c>
      <c r="M194" s="33">
        <v>-1.61</v>
      </c>
      <c r="N194" s="32">
        <v>1291</v>
      </c>
      <c r="O194" s="34">
        <v>0.0161</v>
      </c>
      <c r="P194" s="34">
        <v>0.0575</v>
      </c>
      <c r="Q194" s="32">
        <v>23350</v>
      </c>
      <c r="R194" s="31">
        <v>18.09</v>
      </c>
      <c r="S194" s="32">
        <v>407264</v>
      </c>
      <c r="T194" s="31" t="s">
        <v>2068</v>
      </c>
    </row>
    <row r="195" spans="1:20" ht="15">
      <c r="A195" s="31">
        <v>184</v>
      </c>
      <c r="B195" s="31" t="s">
        <v>1020</v>
      </c>
      <c r="C195" s="35" t="s">
        <v>1021</v>
      </c>
      <c r="D195" s="31" t="s">
        <v>26</v>
      </c>
      <c r="E195" s="35" t="s">
        <v>2144</v>
      </c>
      <c r="F195" s="32">
        <v>169071288130</v>
      </c>
      <c r="G195" s="33">
        <v>-0.06</v>
      </c>
      <c r="H195" s="32">
        <v>80103099864</v>
      </c>
      <c r="I195" s="33">
        <v>-0.13</v>
      </c>
      <c r="J195" s="32">
        <v>677213282678</v>
      </c>
      <c r="K195" s="33">
        <v>-0.11</v>
      </c>
      <c r="L195" s="32">
        <v>312907466704</v>
      </c>
      <c r="M195" s="33">
        <v>-0.12</v>
      </c>
      <c r="N195" s="32">
        <v>9925</v>
      </c>
      <c r="O195" s="34">
        <v>0.4998</v>
      </c>
      <c r="P195" s="34">
        <v>0.5679</v>
      </c>
      <c r="Q195" s="32">
        <v>87900</v>
      </c>
      <c r="R195" s="31">
        <v>8.86</v>
      </c>
      <c r="S195" s="32">
        <v>38534</v>
      </c>
      <c r="T195" s="31" t="s">
        <v>2068</v>
      </c>
    </row>
    <row r="196" spans="1:20" ht="15">
      <c r="A196" s="31">
        <v>185</v>
      </c>
      <c r="B196" s="31" t="s">
        <v>1046</v>
      </c>
      <c r="C196" s="35" t="s">
        <v>1047</v>
      </c>
      <c r="D196" s="31" t="s">
        <v>26</v>
      </c>
      <c r="E196" s="35" t="s">
        <v>2161</v>
      </c>
      <c r="F196" s="32">
        <v>2391999979809</v>
      </c>
      <c r="G196" s="33">
        <v>0.33</v>
      </c>
      <c r="H196" s="32">
        <v>191402777980</v>
      </c>
      <c r="I196" s="33">
        <v>1.73</v>
      </c>
      <c r="J196" s="32">
        <v>9529930070651</v>
      </c>
      <c r="K196" s="33">
        <v>0.5</v>
      </c>
      <c r="L196" s="32">
        <v>791829520364</v>
      </c>
      <c r="M196" s="33">
        <v>2.05</v>
      </c>
      <c r="N196" s="32">
        <v>10776</v>
      </c>
      <c r="O196" s="34">
        <v>0.1026</v>
      </c>
      <c r="P196" s="34">
        <v>0.4557</v>
      </c>
      <c r="Q196" s="32">
        <v>44800</v>
      </c>
      <c r="R196" s="31">
        <v>4.16</v>
      </c>
      <c r="S196" s="32">
        <v>382892</v>
      </c>
      <c r="T196" s="31" t="s">
        <v>2073</v>
      </c>
    </row>
    <row r="197" spans="1:20" ht="15">
      <c r="A197" s="31">
        <v>186</v>
      </c>
      <c r="B197" s="31" t="s">
        <v>1048</v>
      </c>
      <c r="C197" s="35" t="s">
        <v>1049</v>
      </c>
      <c r="D197" s="31" t="s">
        <v>26</v>
      </c>
      <c r="E197" s="35" t="s">
        <v>2121</v>
      </c>
      <c r="F197" s="32">
        <v>255850907537</v>
      </c>
      <c r="G197" s="33">
        <v>-0.32</v>
      </c>
      <c r="H197" s="32">
        <v>13735604234</v>
      </c>
      <c r="I197" s="33">
        <v>-0.74</v>
      </c>
      <c r="J197" s="32">
        <v>2414902172636</v>
      </c>
      <c r="K197" s="33">
        <v>0.66</v>
      </c>
      <c r="L197" s="32">
        <v>419194447925</v>
      </c>
      <c r="M197" s="33">
        <v>1.29</v>
      </c>
      <c r="N197" s="32">
        <v>2288</v>
      </c>
      <c r="O197" s="34">
        <v>0.0548</v>
      </c>
      <c r="P197" s="34">
        <v>0.1085</v>
      </c>
      <c r="Q197" s="32">
        <v>29200</v>
      </c>
      <c r="R197" s="31">
        <v>12.76</v>
      </c>
      <c r="S197" s="32">
        <v>632315</v>
      </c>
      <c r="T197" s="31" t="s">
        <v>2067</v>
      </c>
    </row>
    <row r="198" spans="1:20" ht="15">
      <c r="A198" s="31">
        <v>187</v>
      </c>
      <c r="B198" s="31" t="s">
        <v>1052</v>
      </c>
      <c r="C198" s="35" t="s">
        <v>1053</v>
      </c>
      <c r="D198" s="31" t="s">
        <v>26</v>
      </c>
      <c r="E198" s="35" t="s">
        <v>2155</v>
      </c>
      <c r="F198" s="32">
        <v>127499372065</v>
      </c>
      <c r="G198" s="33">
        <v>0.1</v>
      </c>
      <c r="H198" s="32">
        <v>48524241239</v>
      </c>
      <c r="I198" s="33">
        <v>0.06</v>
      </c>
      <c r="J198" s="32">
        <v>594834733028</v>
      </c>
      <c r="K198" s="33">
        <v>0.11</v>
      </c>
      <c r="L198" s="32">
        <v>225701645711</v>
      </c>
      <c r="M198" s="33">
        <v>0.21</v>
      </c>
      <c r="N198" s="32">
        <v>11146</v>
      </c>
      <c r="O198" s="34">
        <v>0.3786</v>
      </c>
      <c r="P198" s="34">
        <v>0.456</v>
      </c>
      <c r="Q198" s="32">
        <v>78100</v>
      </c>
      <c r="R198" s="31">
        <v>7.01</v>
      </c>
      <c r="S198" s="32">
        <v>30283</v>
      </c>
      <c r="T198" s="31" t="s">
        <v>2067</v>
      </c>
    </row>
    <row r="199" spans="1:20" ht="15">
      <c r="A199" s="31">
        <v>188</v>
      </c>
      <c r="B199" s="31" t="s">
        <v>2192</v>
      </c>
      <c r="C199" s="35" t="s">
        <v>2193</v>
      </c>
      <c r="D199" s="31" t="s">
        <v>26</v>
      </c>
      <c r="E199" s="35" t="s">
        <v>2121</v>
      </c>
      <c r="F199" s="32">
        <v>1909886437549</v>
      </c>
      <c r="G199" s="33" t="s">
        <v>2118</v>
      </c>
      <c r="H199" s="32">
        <v>136946704058</v>
      </c>
      <c r="I199" s="33" t="s">
        <v>2118</v>
      </c>
      <c r="J199" s="32">
        <v>4302913881486</v>
      </c>
      <c r="K199" s="33">
        <v>4.3</v>
      </c>
      <c r="L199" s="32">
        <v>-507080298687</v>
      </c>
      <c r="M199" s="33">
        <v>-0.57</v>
      </c>
      <c r="N199" s="32">
        <v>0</v>
      </c>
      <c r="O199" s="34">
        <v>0</v>
      </c>
      <c r="P199" s="34">
        <v>0</v>
      </c>
      <c r="Q199" s="32">
        <v>69000</v>
      </c>
      <c r="R199" s="31">
        <v>0</v>
      </c>
      <c r="S199" s="32">
        <v>1688563</v>
      </c>
      <c r="T199" s="31" t="s">
        <v>2118</v>
      </c>
    </row>
    <row r="200" spans="1:20" ht="15">
      <c r="A200" s="31">
        <v>189</v>
      </c>
      <c r="B200" s="31" t="s">
        <v>1066</v>
      </c>
      <c r="C200" s="35" t="s">
        <v>1067</v>
      </c>
      <c r="D200" s="31" t="s">
        <v>26</v>
      </c>
      <c r="E200" s="35" t="s">
        <v>2194</v>
      </c>
      <c r="F200" s="32">
        <v>325756679533</v>
      </c>
      <c r="G200" s="33">
        <v>0.1</v>
      </c>
      <c r="H200" s="32">
        <v>53482300016</v>
      </c>
      <c r="I200" s="33">
        <v>0.06</v>
      </c>
      <c r="J200" s="32">
        <v>1359381888788</v>
      </c>
      <c r="K200" s="33">
        <v>0</v>
      </c>
      <c r="L200" s="32">
        <v>216433574558</v>
      </c>
      <c r="M200" s="33">
        <v>0.09</v>
      </c>
      <c r="N200" s="32">
        <v>11750</v>
      </c>
      <c r="O200" s="34">
        <v>0.1234</v>
      </c>
      <c r="P200" s="34">
        <v>0.1681</v>
      </c>
      <c r="Q200" s="32">
        <v>107600</v>
      </c>
      <c r="R200" s="31">
        <v>9.16</v>
      </c>
      <c r="S200" s="32">
        <v>3682</v>
      </c>
      <c r="T200" s="31" t="s">
        <v>2066</v>
      </c>
    </row>
    <row r="201" spans="1:20" ht="15">
      <c r="A201" s="31">
        <v>190</v>
      </c>
      <c r="B201" s="31" t="s">
        <v>1070</v>
      </c>
      <c r="C201" s="35" t="s">
        <v>1071</v>
      </c>
      <c r="D201" s="31" t="s">
        <v>26</v>
      </c>
      <c r="E201" s="35" t="s">
        <v>2137</v>
      </c>
      <c r="F201" s="32">
        <v>1769316263556</v>
      </c>
      <c r="G201" s="33">
        <v>0.28</v>
      </c>
      <c r="H201" s="32">
        <v>324141413923</v>
      </c>
      <c r="I201" s="33">
        <v>-0.2</v>
      </c>
      <c r="J201" s="32">
        <v>8365399681770</v>
      </c>
      <c r="K201" s="33">
        <v>0.32</v>
      </c>
      <c r="L201" s="32">
        <v>1057687989255</v>
      </c>
      <c r="M201" s="33">
        <v>-0.26</v>
      </c>
      <c r="N201" s="32">
        <v>3623</v>
      </c>
      <c r="O201" s="34">
        <v>0.0864</v>
      </c>
      <c r="P201" s="34">
        <v>0.206</v>
      </c>
      <c r="Q201" s="32">
        <v>31000</v>
      </c>
      <c r="R201" s="31">
        <v>8.56</v>
      </c>
      <c r="S201" s="32">
        <v>335734</v>
      </c>
      <c r="T201" s="31" t="s">
        <v>2068</v>
      </c>
    </row>
    <row r="202" spans="1:20" ht="15">
      <c r="A202" s="31">
        <v>191</v>
      </c>
      <c r="B202" s="31" t="s">
        <v>1074</v>
      </c>
      <c r="C202" s="35" t="s">
        <v>1075</v>
      </c>
      <c r="D202" s="31" t="s">
        <v>26</v>
      </c>
      <c r="E202" s="35" t="s">
        <v>2121</v>
      </c>
      <c r="F202" s="32">
        <v>28729653543</v>
      </c>
      <c r="G202" s="33">
        <v>-0.21</v>
      </c>
      <c r="H202" s="32">
        <v>4673133275</v>
      </c>
      <c r="I202" s="33">
        <v>3.4</v>
      </c>
      <c r="J202" s="32">
        <v>330540190369</v>
      </c>
      <c r="K202" s="33">
        <v>-0.34</v>
      </c>
      <c r="L202" s="32">
        <v>28494650949</v>
      </c>
      <c r="M202" s="33">
        <v>-0.77</v>
      </c>
      <c r="N202" s="32">
        <v>1302</v>
      </c>
      <c r="O202" s="34">
        <v>0.0575</v>
      </c>
      <c r="P202" s="34">
        <v>0.0851</v>
      </c>
      <c r="Q202" s="32">
        <v>10300</v>
      </c>
      <c r="R202" s="31">
        <v>7.91</v>
      </c>
      <c r="S202" s="32">
        <v>507050</v>
      </c>
      <c r="T202" s="31" t="s">
        <v>2068</v>
      </c>
    </row>
    <row r="203" spans="1:20" ht="15">
      <c r="A203" s="31">
        <v>192</v>
      </c>
      <c r="B203" s="31" t="s">
        <v>1082</v>
      </c>
      <c r="C203" s="35" t="s">
        <v>1083</v>
      </c>
      <c r="D203" s="31" t="s">
        <v>26</v>
      </c>
      <c r="E203" s="35" t="s">
        <v>2168</v>
      </c>
      <c r="F203" s="32">
        <v>0</v>
      </c>
      <c r="G203" s="33" t="s">
        <v>2118</v>
      </c>
      <c r="H203" s="32">
        <v>0</v>
      </c>
      <c r="I203" s="33" t="s">
        <v>2118</v>
      </c>
      <c r="J203" s="32">
        <v>131528783646</v>
      </c>
      <c r="K203" s="33">
        <v>0.49</v>
      </c>
      <c r="L203" s="32">
        <v>-24345212263</v>
      </c>
      <c r="M203" s="33">
        <v>0.83</v>
      </c>
      <c r="N203" s="32">
        <v>69</v>
      </c>
      <c r="O203" s="34">
        <v>0.0047</v>
      </c>
      <c r="P203" s="34">
        <v>0.0071</v>
      </c>
      <c r="Q203" s="32">
        <v>2260</v>
      </c>
      <c r="R203" s="31">
        <v>32.91</v>
      </c>
      <c r="S203" s="32">
        <v>193718</v>
      </c>
      <c r="T203" s="31" t="s">
        <v>2118</v>
      </c>
    </row>
    <row r="204" spans="1:20" ht="15">
      <c r="A204" s="31">
        <v>193</v>
      </c>
      <c r="B204" s="31" t="s">
        <v>1088</v>
      </c>
      <c r="C204" s="35" t="s">
        <v>1089</v>
      </c>
      <c r="D204" s="31" t="s">
        <v>26</v>
      </c>
      <c r="E204" s="35" t="s">
        <v>2127</v>
      </c>
      <c r="F204" s="32">
        <v>203315223242</v>
      </c>
      <c r="G204" s="33">
        <v>0.1</v>
      </c>
      <c r="H204" s="32">
        <v>5533991317</v>
      </c>
      <c r="I204" s="33">
        <v>0.23</v>
      </c>
      <c r="J204" s="32">
        <v>1202108595108</v>
      </c>
      <c r="K204" s="33">
        <v>0.28</v>
      </c>
      <c r="L204" s="32">
        <v>-619367270210</v>
      </c>
      <c r="M204" s="33">
        <v>-1.17</v>
      </c>
      <c r="N204" s="32">
        <v>-2441</v>
      </c>
      <c r="O204" s="34">
        <v>-0.1173</v>
      </c>
      <c r="P204" s="34">
        <v>-0.543</v>
      </c>
      <c r="Q204" s="32">
        <v>1240</v>
      </c>
      <c r="R204" s="31">
        <v>-0.51</v>
      </c>
      <c r="S204" s="32">
        <v>3380849</v>
      </c>
      <c r="T204" s="31" t="s">
        <v>2068</v>
      </c>
    </row>
    <row r="205" spans="1:20" ht="15">
      <c r="A205" s="31">
        <v>194</v>
      </c>
      <c r="B205" s="61" t="s">
        <v>1092</v>
      </c>
      <c r="C205" s="35" t="s">
        <v>1093</v>
      </c>
      <c r="D205" s="31" t="s">
        <v>26</v>
      </c>
      <c r="E205" s="35" t="s">
        <v>2154</v>
      </c>
      <c r="F205" s="32">
        <v>281509048689</v>
      </c>
      <c r="G205" s="33">
        <v>0.4</v>
      </c>
      <c r="H205" s="32">
        <v>31820116234</v>
      </c>
      <c r="I205" s="33">
        <v>0.14</v>
      </c>
      <c r="J205" s="32">
        <v>870910362723</v>
      </c>
      <c r="K205" s="33">
        <v>0.29</v>
      </c>
      <c r="L205" s="32">
        <v>105419168467</v>
      </c>
      <c r="M205" s="33">
        <v>0.12</v>
      </c>
      <c r="N205" s="32">
        <v>3199</v>
      </c>
      <c r="O205" s="34">
        <v>0.1045</v>
      </c>
      <c r="P205" s="34">
        <v>0.1496</v>
      </c>
      <c r="Q205" s="32">
        <v>44000</v>
      </c>
      <c r="R205" s="31">
        <v>13.76</v>
      </c>
      <c r="S205" s="32">
        <v>5491</v>
      </c>
      <c r="T205" s="31" t="s">
        <v>2066</v>
      </c>
    </row>
    <row r="206" spans="1:20" ht="15">
      <c r="A206" s="31">
        <v>195</v>
      </c>
      <c r="B206" s="31" t="s">
        <v>1096</v>
      </c>
      <c r="C206" s="35" t="s">
        <v>1097</v>
      </c>
      <c r="D206" s="31" t="s">
        <v>26</v>
      </c>
      <c r="E206" s="35" t="s">
        <v>2140</v>
      </c>
      <c r="F206" s="32">
        <v>691756915406</v>
      </c>
      <c r="G206" s="33">
        <v>0.28</v>
      </c>
      <c r="H206" s="32">
        <v>28216595219</v>
      </c>
      <c r="I206" s="33">
        <v>0.12</v>
      </c>
      <c r="J206" s="32">
        <v>2440132538939</v>
      </c>
      <c r="K206" s="33">
        <v>0.13</v>
      </c>
      <c r="L206" s="32">
        <v>145525850077</v>
      </c>
      <c r="M206" s="33">
        <v>0.13</v>
      </c>
      <c r="N206" s="32">
        <v>2590</v>
      </c>
      <c r="O206" s="34">
        <v>0.0741</v>
      </c>
      <c r="P206" s="34">
        <v>0.2172</v>
      </c>
      <c r="Q206" s="32">
        <v>41500</v>
      </c>
      <c r="R206" s="31">
        <v>16.02</v>
      </c>
      <c r="S206" s="32">
        <v>214036</v>
      </c>
      <c r="T206" s="31" t="s">
        <v>2072</v>
      </c>
    </row>
    <row r="207" spans="1:20" ht="15">
      <c r="A207" s="31">
        <v>196</v>
      </c>
      <c r="B207" s="31" t="s">
        <v>1098</v>
      </c>
      <c r="C207" s="35" t="s">
        <v>1099</v>
      </c>
      <c r="D207" s="31" t="s">
        <v>26</v>
      </c>
      <c r="E207" s="35" t="s">
        <v>2195</v>
      </c>
      <c r="F207" s="32">
        <v>535694189990</v>
      </c>
      <c r="G207" s="33">
        <v>-0.15</v>
      </c>
      <c r="H207" s="32">
        <v>36038552152</v>
      </c>
      <c r="I207" s="33">
        <v>-0.16</v>
      </c>
      <c r="J207" s="32">
        <v>2658567607014</v>
      </c>
      <c r="K207" s="33">
        <v>-0.08</v>
      </c>
      <c r="L207" s="32">
        <v>200793994652</v>
      </c>
      <c r="M207" s="33">
        <v>-0.18</v>
      </c>
      <c r="N207" s="32">
        <v>1841</v>
      </c>
      <c r="O207" s="34">
        <v>0.0495</v>
      </c>
      <c r="P207" s="34">
        <v>0.0648</v>
      </c>
      <c r="Q207" s="32">
        <v>42000</v>
      </c>
      <c r="R207" s="31">
        <v>22.82</v>
      </c>
      <c r="S207" s="32">
        <v>9521</v>
      </c>
      <c r="T207" s="31" t="s">
        <v>2066</v>
      </c>
    </row>
    <row r="208" spans="1:20" ht="15">
      <c r="A208" s="31">
        <v>197</v>
      </c>
      <c r="B208" s="31" t="s">
        <v>2196</v>
      </c>
      <c r="C208" s="35" t="s">
        <v>2197</v>
      </c>
      <c r="D208" s="31" t="s">
        <v>26</v>
      </c>
      <c r="E208" s="35" t="s">
        <v>2126</v>
      </c>
      <c r="F208" s="32">
        <v>567071376162</v>
      </c>
      <c r="G208" s="33">
        <v>-0.13</v>
      </c>
      <c r="H208" s="32">
        <v>61290004376</v>
      </c>
      <c r="I208" s="33">
        <v>-0.53</v>
      </c>
      <c r="J208" s="32">
        <v>2920901510208</v>
      </c>
      <c r="K208" s="33">
        <v>-0.11</v>
      </c>
      <c r="L208" s="32">
        <v>308939375637</v>
      </c>
      <c r="M208" s="33">
        <v>-0.18</v>
      </c>
      <c r="N208" s="32">
        <v>3646</v>
      </c>
      <c r="O208" s="34">
        <v>0.0603</v>
      </c>
      <c r="P208" s="34">
        <v>0.1322</v>
      </c>
      <c r="Q208" s="32">
        <v>39600</v>
      </c>
      <c r="R208" s="31">
        <v>10.86</v>
      </c>
      <c r="S208" s="32">
        <v>192992</v>
      </c>
      <c r="T208" s="31" t="s">
        <v>2068</v>
      </c>
    </row>
    <row r="209" spans="1:20" ht="15">
      <c r="A209" s="31">
        <v>198</v>
      </c>
      <c r="B209" s="31" t="s">
        <v>1110</v>
      </c>
      <c r="C209" s="35" t="s">
        <v>1111</v>
      </c>
      <c r="D209" s="31" t="s">
        <v>26</v>
      </c>
      <c r="E209" s="35" t="s">
        <v>2144</v>
      </c>
      <c r="F209" s="32">
        <v>112899710728</v>
      </c>
      <c r="G209" s="33">
        <v>0.31</v>
      </c>
      <c r="H209" s="32">
        <v>19653362931</v>
      </c>
      <c r="I209" s="33">
        <v>0.42</v>
      </c>
      <c r="J209" s="32">
        <v>448389923047</v>
      </c>
      <c r="K209" s="33">
        <v>0.34</v>
      </c>
      <c r="L209" s="32">
        <v>70677997441</v>
      </c>
      <c r="M209" s="33">
        <v>0.4</v>
      </c>
      <c r="N209" s="32">
        <v>0</v>
      </c>
      <c r="O209" s="34">
        <v>0</v>
      </c>
      <c r="P209" s="34">
        <v>0</v>
      </c>
      <c r="Q209" s="32">
        <v>71500</v>
      </c>
      <c r="R209" s="31">
        <v>0</v>
      </c>
      <c r="S209" s="32">
        <v>3898</v>
      </c>
      <c r="T209" s="31" t="s">
        <v>2066</v>
      </c>
    </row>
    <row r="210" spans="1:20" ht="15">
      <c r="A210" s="31">
        <v>199</v>
      </c>
      <c r="B210" s="31" t="s">
        <v>1112</v>
      </c>
      <c r="C210" s="35" t="s">
        <v>1113</v>
      </c>
      <c r="D210" s="31" t="s">
        <v>26</v>
      </c>
      <c r="E210" s="35" t="s">
        <v>2121</v>
      </c>
      <c r="F210" s="32">
        <v>204738266104</v>
      </c>
      <c r="G210" s="33">
        <v>1.07</v>
      </c>
      <c r="H210" s="32">
        <v>53610405158</v>
      </c>
      <c r="I210" s="33">
        <v>0.7</v>
      </c>
      <c r="J210" s="32">
        <v>1602365542175</v>
      </c>
      <c r="K210" s="33">
        <v>3.03</v>
      </c>
      <c r="L210" s="32">
        <v>327596513275</v>
      </c>
      <c r="M210" s="33">
        <v>2.21</v>
      </c>
      <c r="N210" s="32">
        <v>1297</v>
      </c>
      <c r="O210" s="34">
        <v>0.0286</v>
      </c>
      <c r="P210" s="34">
        <v>0.1103</v>
      </c>
      <c r="Q210" s="32">
        <v>26500</v>
      </c>
      <c r="R210" s="31">
        <v>20.43</v>
      </c>
      <c r="S210" s="32">
        <v>919257</v>
      </c>
      <c r="T210" s="31" t="s">
        <v>2072</v>
      </c>
    </row>
    <row r="211" spans="1:20" ht="15">
      <c r="A211" s="31">
        <v>200</v>
      </c>
      <c r="B211" s="31" t="s">
        <v>1120</v>
      </c>
      <c r="C211" s="35" t="s">
        <v>1121</v>
      </c>
      <c r="D211" s="31" t="s">
        <v>26</v>
      </c>
      <c r="E211" s="35" t="s">
        <v>2149</v>
      </c>
      <c r="F211" s="32">
        <v>2339273813239</v>
      </c>
      <c r="G211" s="33">
        <v>0.01</v>
      </c>
      <c r="H211" s="32">
        <v>47409062253</v>
      </c>
      <c r="I211" s="33">
        <v>-0.17</v>
      </c>
      <c r="J211" s="32">
        <v>10620639189502</v>
      </c>
      <c r="K211" s="33">
        <v>0</v>
      </c>
      <c r="L211" s="32">
        <v>143974722790</v>
      </c>
      <c r="M211" s="33">
        <v>-0.34</v>
      </c>
      <c r="N211" s="32">
        <v>1643</v>
      </c>
      <c r="O211" s="34">
        <v>0.0262</v>
      </c>
      <c r="P211" s="34">
        <v>0.0874</v>
      </c>
      <c r="Q211" s="32">
        <v>11250</v>
      </c>
      <c r="R211" s="31">
        <v>6.85</v>
      </c>
      <c r="S211" s="32">
        <v>193168</v>
      </c>
      <c r="T211" s="31" t="s">
        <v>2068</v>
      </c>
    </row>
    <row r="212" spans="1:20" ht="15">
      <c r="A212" s="31">
        <v>201</v>
      </c>
      <c r="B212" s="31" t="s">
        <v>2198</v>
      </c>
      <c r="C212" s="35" t="s">
        <v>2199</v>
      </c>
      <c r="D212" s="31" t="s">
        <v>26</v>
      </c>
      <c r="E212" s="35" t="s">
        <v>2200</v>
      </c>
      <c r="F212" s="32">
        <v>0</v>
      </c>
      <c r="G212" s="33" t="s">
        <v>2118</v>
      </c>
      <c r="H212" s="32">
        <v>0</v>
      </c>
      <c r="I212" s="33" t="s">
        <v>2118</v>
      </c>
      <c r="J212" s="32">
        <v>95557166109802</v>
      </c>
      <c r="K212" s="33">
        <v>-0.3</v>
      </c>
      <c r="L212" s="32">
        <v>4040375480531</v>
      </c>
      <c r="M212" s="33">
        <v>-0.08</v>
      </c>
      <c r="N212" s="32">
        <v>3735</v>
      </c>
      <c r="O212" s="34">
        <v>0.0846</v>
      </c>
      <c r="P212" s="34">
        <v>0.2047</v>
      </c>
      <c r="Q212" s="32">
        <v>47100</v>
      </c>
      <c r="R212" s="31">
        <v>12.61</v>
      </c>
      <c r="S212" s="32">
        <v>2095610</v>
      </c>
      <c r="T212" s="31" t="s">
        <v>2118</v>
      </c>
    </row>
    <row r="213" spans="1:20" ht="15">
      <c r="A213" s="31">
        <v>202</v>
      </c>
      <c r="B213" s="31" t="s">
        <v>1124</v>
      </c>
      <c r="C213" s="35" t="s">
        <v>2201</v>
      </c>
      <c r="D213" s="31" t="s">
        <v>26</v>
      </c>
      <c r="E213" s="35" t="s">
        <v>2123</v>
      </c>
      <c r="F213" s="32">
        <v>727222341177</v>
      </c>
      <c r="G213" s="33">
        <v>0.25</v>
      </c>
      <c r="H213" s="32">
        <v>28429972377</v>
      </c>
      <c r="I213" s="33">
        <v>0.82</v>
      </c>
      <c r="J213" s="32">
        <v>2523750799602</v>
      </c>
      <c r="K213" s="33">
        <v>-0.01</v>
      </c>
      <c r="L213" s="32">
        <v>95745707615</v>
      </c>
      <c r="M213" s="33">
        <v>0.41</v>
      </c>
      <c r="N213" s="32">
        <v>1814</v>
      </c>
      <c r="O213" s="34">
        <v>0.0554</v>
      </c>
      <c r="P213" s="34">
        <v>0.154</v>
      </c>
      <c r="Q213" s="32">
        <v>14200</v>
      </c>
      <c r="R213" s="31">
        <v>7.83</v>
      </c>
      <c r="S213" s="32">
        <v>92892</v>
      </c>
      <c r="T213" s="31" t="s">
        <v>2072</v>
      </c>
    </row>
    <row r="214" spans="1:20" ht="15">
      <c r="A214" s="31">
        <v>203</v>
      </c>
      <c r="B214" s="31" t="s">
        <v>1126</v>
      </c>
      <c r="C214" s="35" t="s">
        <v>1127</v>
      </c>
      <c r="D214" s="31" t="s">
        <v>26</v>
      </c>
      <c r="E214" s="35" t="s">
        <v>2123</v>
      </c>
      <c r="F214" s="32">
        <v>1479215715959</v>
      </c>
      <c r="G214" s="33">
        <v>0.66</v>
      </c>
      <c r="H214" s="32">
        <v>29400247118</v>
      </c>
      <c r="I214" s="33">
        <v>-0.71</v>
      </c>
      <c r="J214" s="32">
        <v>5293905070881</v>
      </c>
      <c r="K214" s="33">
        <v>0.14</v>
      </c>
      <c r="L214" s="32">
        <v>188614122187</v>
      </c>
      <c r="M214" s="33">
        <v>-0.37</v>
      </c>
      <c r="N214" s="32">
        <v>1863</v>
      </c>
      <c r="O214" s="34">
        <v>0.062</v>
      </c>
      <c r="P214" s="34">
        <v>0.1191</v>
      </c>
      <c r="Q214" s="32">
        <v>45700</v>
      </c>
      <c r="R214" s="31">
        <v>24.53</v>
      </c>
      <c r="S214" s="32">
        <v>75897</v>
      </c>
      <c r="T214" s="31" t="s">
        <v>2068</v>
      </c>
    </row>
    <row r="215" spans="1:20" ht="15">
      <c r="A215" s="31">
        <v>204</v>
      </c>
      <c r="B215" s="31" t="s">
        <v>1128</v>
      </c>
      <c r="C215" s="35" t="s">
        <v>1129</v>
      </c>
      <c r="D215" s="31" t="s">
        <v>26</v>
      </c>
      <c r="E215" s="35" t="s">
        <v>2133</v>
      </c>
      <c r="F215" s="32">
        <v>0</v>
      </c>
      <c r="G215" s="33" t="s">
        <v>2118</v>
      </c>
      <c r="H215" s="32">
        <v>-82881268225</v>
      </c>
      <c r="I215" s="33">
        <v>-0.01</v>
      </c>
      <c r="J215" s="32">
        <v>0</v>
      </c>
      <c r="K215" s="33" t="s">
        <v>2118</v>
      </c>
      <c r="L215" s="32">
        <v>-317156663695</v>
      </c>
      <c r="M215" s="33">
        <v>-0.05</v>
      </c>
      <c r="N215" s="32">
        <v>1610</v>
      </c>
      <c r="O215" s="34">
        <v>0.0274</v>
      </c>
      <c r="P215" s="34">
        <v>0.1281</v>
      </c>
      <c r="Q215" s="32">
        <v>23300</v>
      </c>
      <c r="R215" s="31">
        <v>14.47</v>
      </c>
      <c r="S215" s="32">
        <v>245982</v>
      </c>
      <c r="T215" s="31" t="s">
        <v>2118</v>
      </c>
    </row>
    <row r="216" spans="1:20" ht="15">
      <c r="A216" s="31">
        <v>205</v>
      </c>
      <c r="B216" s="31" t="s">
        <v>1140</v>
      </c>
      <c r="C216" s="35" t="s">
        <v>1141</v>
      </c>
      <c r="D216" s="31" t="s">
        <v>26</v>
      </c>
      <c r="E216" s="35" t="s">
        <v>2136</v>
      </c>
      <c r="F216" s="32">
        <v>412308892642</v>
      </c>
      <c r="G216" s="33">
        <v>1.3</v>
      </c>
      <c r="H216" s="32">
        <v>25321396015</v>
      </c>
      <c r="I216" s="33">
        <v>4.67</v>
      </c>
      <c r="J216" s="32">
        <v>1825661310412</v>
      </c>
      <c r="K216" s="33">
        <v>0.61</v>
      </c>
      <c r="L216" s="32">
        <v>89926628535</v>
      </c>
      <c r="M216" s="33">
        <v>3.47</v>
      </c>
      <c r="N216" s="32">
        <v>3972</v>
      </c>
      <c r="O216" s="34">
        <v>0.0839</v>
      </c>
      <c r="P216" s="34">
        <v>0.1361</v>
      </c>
      <c r="Q216" s="32">
        <v>26700</v>
      </c>
      <c r="R216" s="31">
        <v>6.72</v>
      </c>
      <c r="S216" s="32">
        <v>711465</v>
      </c>
      <c r="T216" s="31" t="s">
        <v>2069</v>
      </c>
    </row>
    <row r="217" spans="1:20" ht="15">
      <c r="A217" s="31">
        <v>206</v>
      </c>
      <c r="B217" s="31" t="s">
        <v>1148</v>
      </c>
      <c r="C217" s="35" t="s">
        <v>1149</v>
      </c>
      <c r="D217" s="31" t="s">
        <v>26</v>
      </c>
      <c r="E217" s="35" t="s">
        <v>2202</v>
      </c>
      <c r="F217" s="32">
        <v>589472322713</v>
      </c>
      <c r="G217" s="33">
        <v>-0.14</v>
      </c>
      <c r="H217" s="32">
        <v>3437540854</v>
      </c>
      <c r="I217" s="33">
        <v>0.07</v>
      </c>
      <c r="J217" s="32">
        <v>2460926076492</v>
      </c>
      <c r="K217" s="33">
        <v>-0.19</v>
      </c>
      <c r="L217" s="32">
        <v>5044842877</v>
      </c>
      <c r="M217" s="33">
        <v>-0.16</v>
      </c>
      <c r="N217" s="32">
        <v>577</v>
      </c>
      <c r="O217" s="34">
        <v>0.0098</v>
      </c>
      <c r="P217" s="34">
        <v>0.0426</v>
      </c>
      <c r="Q217" s="32">
        <v>6800</v>
      </c>
      <c r="R217" s="31">
        <v>11.79</v>
      </c>
      <c r="S217" s="32">
        <v>3696</v>
      </c>
      <c r="T217" s="31" t="s">
        <v>2066</v>
      </c>
    </row>
    <row r="218" spans="1:20" ht="15">
      <c r="A218" s="31">
        <v>207</v>
      </c>
      <c r="B218" s="31" t="s">
        <v>1156</v>
      </c>
      <c r="C218" s="35" t="s">
        <v>1157</v>
      </c>
      <c r="D218" s="31" t="s">
        <v>26</v>
      </c>
      <c r="E218" s="35" t="s">
        <v>2174</v>
      </c>
      <c r="F218" s="32">
        <v>117326455261</v>
      </c>
      <c r="G218" s="33">
        <v>0.19</v>
      </c>
      <c r="H218" s="32">
        <v>10559143160</v>
      </c>
      <c r="I218" s="33">
        <v>0.15</v>
      </c>
      <c r="J218" s="32">
        <v>462252115352</v>
      </c>
      <c r="K218" s="33">
        <v>0.22</v>
      </c>
      <c r="L218" s="32">
        <v>34958474736</v>
      </c>
      <c r="M218" s="33">
        <v>0.29</v>
      </c>
      <c r="N218" s="32">
        <v>2946</v>
      </c>
      <c r="O218" s="34">
        <v>0.1011</v>
      </c>
      <c r="P218" s="34">
        <v>0.2245</v>
      </c>
      <c r="Q218" s="32">
        <v>11900</v>
      </c>
      <c r="R218" s="31">
        <v>4.04</v>
      </c>
      <c r="S218" s="32">
        <v>7178</v>
      </c>
      <c r="T218" s="31" t="s">
        <v>2066</v>
      </c>
    </row>
    <row r="219" spans="1:20" ht="15">
      <c r="A219" s="31">
        <v>208</v>
      </c>
      <c r="B219" s="31" t="s">
        <v>1170</v>
      </c>
      <c r="C219" s="35" t="s">
        <v>1171</v>
      </c>
      <c r="D219" s="31" t="s">
        <v>26</v>
      </c>
      <c r="E219" s="35" t="s">
        <v>2203</v>
      </c>
      <c r="F219" s="32">
        <v>0</v>
      </c>
      <c r="G219" s="33" t="s">
        <v>2118</v>
      </c>
      <c r="H219" s="32">
        <v>0</v>
      </c>
      <c r="I219" s="33" t="s">
        <v>2118</v>
      </c>
      <c r="J219" s="32">
        <v>395696701476</v>
      </c>
      <c r="K219" s="33">
        <v>-0.12</v>
      </c>
      <c r="L219" s="32">
        <v>-17834390433</v>
      </c>
      <c r="M219" s="33">
        <v>-1.24</v>
      </c>
      <c r="N219" s="32">
        <v>0</v>
      </c>
      <c r="O219" s="34">
        <v>0</v>
      </c>
      <c r="P219" s="34">
        <v>0</v>
      </c>
      <c r="Q219" s="32">
        <v>13450</v>
      </c>
      <c r="R219" s="31">
        <v>0</v>
      </c>
      <c r="S219" s="32">
        <v>23</v>
      </c>
      <c r="T219" s="31" t="s">
        <v>2066</v>
      </c>
    </row>
    <row r="220" spans="1:20" ht="15">
      <c r="A220" s="31">
        <v>209</v>
      </c>
      <c r="B220" s="31" t="s">
        <v>1174</v>
      </c>
      <c r="C220" s="35" t="s">
        <v>1175</v>
      </c>
      <c r="D220" s="31" t="s">
        <v>26</v>
      </c>
      <c r="E220" s="35" t="s">
        <v>2173</v>
      </c>
      <c r="F220" s="32">
        <v>3130971057715</v>
      </c>
      <c r="G220" s="33">
        <v>0.34</v>
      </c>
      <c r="H220" s="32">
        <v>310011043402</v>
      </c>
      <c r="I220" s="33">
        <v>0.29</v>
      </c>
      <c r="J220" s="32">
        <v>9365539112948</v>
      </c>
      <c r="K220" s="33">
        <v>0.19</v>
      </c>
      <c r="L220" s="32">
        <v>721014349052</v>
      </c>
      <c r="M220" s="33">
        <v>0.13</v>
      </c>
      <c r="N220" s="32">
        <v>5851</v>
      </c>
      <c r="O220" s="34">
        <v>0.17</v>
      </c>
      <c r="P220" s="34">
        <v>0.3649</v>
      </c>
      <c r="Q220" s="32">
        <v>92000</v>
      </c>
      <c r="R220" s="31">
        <v>15.72</v>
      </c>
      <c r="S220" s="32">
        <v>209752</v>
      </c>
      <c r="T220" s="31" t="s">
        <v>2204</v>
      </c>
    </row>
    <row r="221" spans="1:20" ht="15">
      <c r="A221" s="31">
        <v>210</v>
      </c>
      <c r="B221" s="31" t="s">
        <v>1176</v>
      </c>
      <c r="C221" s="35" t="s">
        <v>1177</v>
      </c>
      <c r="D221" s="31" t="s">
        <v>26</v>
      </c>
      <c r="E221" s="35" t="s">
        <v>2161</v>
      </c>
      <c r="F221" s="32">
        <v>2738721434736</v>
      </c>
      <c r="G221" s="33">
        <v>0.25</v>
      </c>
      <c r="H221" s="32">
        <v>219459208993</v>
      </c>
      <c r="I221" s="33">
        <v>6.08</v>
      </c>
      <c r="J221" s="32">
        <v>9847668408271</v>
      </c>
      <c r="K221" s="33">
        <v>-0.03</v>
      </c>
      <c r="L221" s="32">
        <v>508919006372</v>
      </c>
      <c r="M221" s="33">
        <v>1.03</v>
      </c>
      <c r="N221" s="32">
        <v>2548</v>
      </c>
      <c r="O221" s="34">
        <v>0.073</v>
      </c>
      <c r="P221" s="34">
        <v>0.18</v>
      </c>
      <c r="Q221" s="32">
        <v>17200</v>
      </c>
      <c r="R221" s="31">
        <v>6.75</v>
      </c>
      <c r="S221" s="32">
        <v>49667</v>
      </c>
      <c r="T221" s="31" t="s">
        <v>2072</v>
      </c>
    </row>
    <row r="222" spans="1:20" ht="15">
      <c r="A222" s="31">
        <v>211</v>
      </c>
      <c r="B222" s="31" t="s">
        <v>1184</v>
      </c>
      <c r="C222" s="35" t="s">
        <v>1185</v>
      </c>
      <c r="D222" s="31" t="s">
        <v>26</v>
      </c>
      <c r="E222" s="35" t="s">
        <v>2137</v>
      </c>
      <c r="F222" s="32">
        <v>1475691075476</v>
      </c>
      <c r="G222" s="33">
        <v>-0.14</v>
      </c>
      <c r="H222" s="32">
        <v>202955912977</v>
      </c>
      <c r="I222" s="33">
        <v>77.79</v>
      </c>
      <c r="J222" s="32">
        <v>5746341272070</v>
      </c>
      <c r="K222" s="33">
        <v>-0.22</v>
      </c>
      <c r="L222" s="32">
        <v>472930193725</v>
      </c>
      <c r="M222" s="33">
        <v>-0.29</v>
      </c>
      <c r="N222" s="32">
        <v>2648</v>
      </c>
      <c r="O222" s="34">
        <v>0.0841</v>
      </c>
      <c r="P222" s="34">
        <v>0.1701</v>
      </c>
      <c r="Q222" s="32">
        <v>18900</v>
      </c>
      <c r="R222" s="31">
        <v>7.14</v>
      </c>
      <c r="S222" s="32">
        <v>74239</v>
      </c>
      <c r="T222" s="31" t="s">
        <v>2072</v>
      </c>
    </row>
    <row r="223" spans="1:20" ht="15">
      <c r="A223" s="31">
        <v>212</v>
      </c>
      <c r="B223" s="31" t="s">
        <v>1190</v>
      </c>
      <c r="C223" s="35" t="s">
        <v>1191</v>
      </c>
      <c r="D223" s="31" t="s">
        <v>26</v>
      </c>
      <c r="E223" s="35" t="s">
        <v>2121</v>
      </c>
      <c r="F223" s="32">
        <v>7099730618</v>
      </c>
      <c r="G223" s="33">
        <v>-0.92</v>
      </c>
      <c r="H223" s="32">
        <v>-2804185191</v>
      </c>
      <c r="I223" s="33">
        <v>-1.18</v>
      </c>
      <c r="J223" s="32">
        <v>209937739744</v>
      </c>
      <c r="K223" s="33">
        <v>-0.52</v>
      </c>
      <c r="L223" s="32">
        <v>-9133699282</v>
      </c>
      <c r="M223" s="33">
        <v>-1.18</v>
      </c>
      <c r="N223" s="32">
        <v>-252</v>
      </c>
      <c r="O223" s="34">
        <v>-0.0107</v>
      </c>
      <c r="P223" s="34">
        <v>-0.0227</v>
      </c>
      <c r="Q223" s="32">
        <v>2580</v>
      </c>
      <c r="R223" s="31">
        <v>-10.25</v>
      </c>
      <c r="S223" s="32">
        <v>499903</v>
      </c>
      <c r="T223" s="31" t="s">
        <v>2068</v>
      </c>
    </row>
    <row r="224" spans="1:20" ht="15">
      <c r="A224" s="31">
        <v>213</v>
      </c>
      <c r="B224" s="61" t="s">
        <v>1216</v>
      </c>
      <c r="C224" s="35" t="s">
        <v>2205</v>
      </c>
      <c r="D224" s="31" t="s">
        <v>26</v>
      </c>
      <c r="E224" s="35" t="s">
        <v>2163</v>
      </c>
      <c r="F224" s="32">
        <v>922996410636</v>
      </c>
      <c r="G224" s="33">
        <v>0.14</v>
      </c>
      <c r="H224" s="32">
        <v>66939372618</v>
      </c>
      <c r="I224" s="33">
        <v>0.03</v>
      </c>
      <c r="J224" s="32">
        <v>3775565707920</v>
      </c>
      <c r="K224" s="33">
        <v>0.18</v>
      </c>
      <c r="L224" s="32">
        <v>323735046440</v>
      </c>
      <c r="M224" s="33">
        <v>0.25</v>
      </c>
      <c r="N224" s="32">
        <v>12513</v>
      </c>
      <c r="O224" s="34">
        <v>0.1516</v>
      </c>
      <c r="P224" s="34">
        <v>0.3629</v>
      </c>
      <c r="Q224" s="32">
        <v>125400</v>
      </c>
      <c r="R224" s="31">
        <v>10.02</v>
      </c>
      <c r="S224" s="32">
        <v>67778</v>
      </c>
      <c r="T224" s="31" t="s">
        <v>2072</v>
      </c>
    </row>
    <row r="225" spans="1:20" ht="15">
      <c r="A225" s="31">
        <v>214</v>
      </c>
      <c r="B225" s="31" t="s">
        <v>1218</v>
      </c>
      <c r="C225" s="35" t="s">
        <v>1219</v>
      </c>
      <c r="D225" s="31" t="s">
        <v>26</v>
      </c>
      <c r="E225" s="35" t="s">
        <v>2126</v>
      </c>
      <c r="F225" s="32">
        <v>7807142760</v>
      </c>
      <c r="G225" s="33">
        <v>-0.92</v>
      </c>
      <c r="H225" s="32">
        <v>-11737793818</v>
      </c>
      <c r="I225" s="33">
        <v>-0.71</v>
      </c>
      <c r="J225" s="32">
        <v>235333865988</v>
      </c>
      <c r="K225" s="33">
        <v>-0.06</v>
      </c>
      <c r="L225" s="32">
        <v>-26575190131</v>
      </c>
      <c r="M225" s="33">
        <v>-30.13</v>
      </c>
      <c r="N225" s="32">
        <v>-550</v>
      </c>
      <c r="O225" s="34">
        <v>-0.0173</v>
      </c>
      <c r="P225" s="34">
        <v>-0.0401</v>
      </c>
      <c r="Q225" s="32">
        <v>6400</v>
      </c>
      <c r="R225" s="31">
        <v>-11.64</v>
      </c>
      <c r="S225" s="32">
        <v>53720</v>
      </c>
      <c r="T225" s="31" t="s">
        <v>2068</v>
      </c>
    </row>
    <row r="226" spans="1:20" ht="15">
      <c r="A226" s="31">
        <v>215</v>
      </c>
      <c r="B226" s="31" t="s">
        <v>1232</v>
      </c>
      <c r="C226" s="35" t="s">
        <v>1233</v>
      </c>
      <c r="D226" s="31" t="s">
        <v>26</v>
      </c>
      <c r="E226" s="35" t="s">
        <v>2121</v>
      </c>
      <c r="F226" s="32">
        <v>8797173089</v>
      </c>
      <c r="G226" s="33">
        <v>-0.29</v>
      </c>
      <c r="H226" s="32">
        <v>-10097822608</v>
      </c>
      <c r="I226" s="33">
        <v>0.07</v>
      </c>
      <c r="J226" s="32">
        <v>88447001230</v>
      </c>
      <c r="K226" s="33">
        <v>-0.83</v>
      </c>
      <c r="L226" s="32">
        <v>-61119937157</v>
      </c>
      <c r="M226" s="33">
        <v>-8.61</v>
      </c>
      <c r="N226" s="32">
        <v>8</v>
      </c>
      <c r="O226" s="34">
        <v>0.0005</v>
      </c>
      <c r="P226" s="34">
        <v>0.0008</v>
      </c>
      <c r="Q226" s="32">
        <v>2640</v>
      </c>
      <c r="R226" s="31">
        <v>311.85</v>
      </c>
      <c r="S226" s="32">
        <v>232759</v>
      </c>
      <c r="T226" s="31" t="s">
        <v>2068</v>
      </c>
    </row>
    <row r="227" spans="1:20" ht="15">
      <c r="A227" s="31">
        <v>216</v>
      </c>
      <c r="B227" s="31" t="s">
        <v>1242</v>
      </c>
      <c r="C227" s="35" t="s">
        <v>1243</v>
      </c>
      <c r="D227" s="31" t="s">
        <v>26</v>
      </c>
      <c r="E227" s="35" t="s">
        <v>2116</v>
      </c>
      <c r="F227" s="32">
        <v>212339270280</v>
      </c>
      <c r="G227" s="33">
        <v>0.69</v>
      </c>
      <c r="H227" s="32">
        <v>3476424156</v>
      </c>
      <c r="I227" s="33">
        <v>-0.46</v>
      </c>
      <c r="J227" s="32">
        <v>1031258030965</v>
      </c>
      <c r="K227" s="33">
        <v>1.15</v>
      </c>
      <c r="L227" s="32">
        <v>10866174763</v>
      </c>
      <c r="M227" s="33">
        <v>-0.55</v>
      </c>
      <c r="N227" s="32">
        <v>708</v>
      </c>
      <c r="O227" s="34">
        <v>0.0277</v>
      </c>
      <c r="P227" s="34">
        <v>0.0606</v>
      </c>
      <c r="Q227" s="32">
        <v>23200</v>
      </c>
      <c r="R227" s="31">
        <v>32.76</v>
      </c>
      <c r="S227" s="32">
        <v>235</v>
      </c>
      <c r="T227" s="31" t="s">
        <v>2066</v>
      </c>
    </row>
    <row r="228" spans="1:20" ht="15">
      <c r="A228" s="31">
        <v>217</v>
      </c>
      <c r="B228" s="31" t="s">
        <v>1254</v>
      </c>
      <c r="C228" s="35" t="s">
        <v>1255</v>
      </c>
      <c r="D228" s="31" t="s">
        <v>26</v>
      </c>
      <c r="E228" s="35" t="s">
        <v>2206</v>
      </c>
      <c r="F228" s="32">
        <v>502992013888</v>
      </c>
      <c r="G228" s="33">
        <v>-0.68</v>
      </c>
      <c r="H228" s="32">
        <v>-236295088432</v>
      </c>
      <c r="I228" s="33">
        <v>-4.72</v>
      </c>
      <c r="J228" s="32">
        <v>4278116566489</v>
      </c>
      <c r="K228" s="33">
        <v>-0.63</v>
      </c>
      <c r="L228" s="32">
        <v>-342699800742</v>
      </c>
      <c r="M228" s="33">
        <v>-1.25</v>
      </c>
      <c r="N228" s="32">
        <v>-357</v>
      </c>
      <c r="O228" s="34">
        <v>-0.0059</v>
      </c>
      <c r="P228" s="34">
        <v>-0.0103</v>
      </c>
      <c r="Q228" s="32">
        <v>16300</v>
      </c>
      <c r="R228" s="31">
        <v>-45.63</v>
      </c>
      <c r="S228" s="32">
        <v>2296358</v>
      </c>
      <c r="T228" s="31" t="s">
        <v>2068</v>
      </c>
    </row>
    <row r="229" spans="1:20" ht="15">
      <c r="A229" s="31">
        <v>218</v>
      </c>
      <c r="B229" s="31" t="s">
        <v>1274</v>
      </c>
      <c r="C229" s="35" t="s">
        <v>1275</v>
      </c>
      <c r="D229" s="31" t="s">
        <v>26</v>
      </c>
      <c r="E229" s="35" t="s">
        <v>2207</v>
      </c>
      <c r="F229" s="32">
        <v>1652046740045</v>
      </c>
      <c r="G229" s="33">
        <v>0.08</v>
      </c>
      <c r="H229" s="32">
        <v>102493415016</v>
      </c>
      <c r="I229" s="33">
        <v>0.48</v>
      </c>
      <c r="J229" s="32">
        <v>6903075185994</v>
      </c>
      <c r="K229" s="33">
        <v>0.13</v>
      </c>
      <c r="L229" s="32">
        <v>438140656362</v>
      </c>
      <c r="M229" s="33">
        <v>-0.11</v>
      </c>
      <c r="N229" s="32">
        <v>1584</v>
      </c>
      <c r="O229" s="34">
        <v>0.0475</v>
      </c>
      <c r="P229" s="34">
        <v>0.1133</v>
      </c>
      <c r="Q229" s="32">
        <v>12850</v>
      </c>
      <c r="R229" s="31">
        <v>8.11</v>
      </c>
      <c r="S229" s="32">
        <v>744758</v>
      </c>
      <c r="T229" s="31" t="s">
        <v>2067</v>
      </c>
    </row>
    <row r="230" spans="1:20" ht="15">
      <c r="A230" s="31">
        <v>219</v>
      </c>
      <c r="B230" s="31" t="s">
        <v>1284</v>
      </c>
      <c r="C230" s="35" t="s">
        <v>1285</v>
      </c>
      <c r="D230" s="31" t="s">
        <v>26</v>
      </c>
      <c r="E230" s="35" t="s">
        <v>2126</v>
      </c>
      <c r="F230" s="32">
        <v>70398621202</v>
      </c>
      <c r="G230" s="33">
        <v>-0.33</v>
      </c>
      <c r="H230" s="32">
        <v>-12749383978</v>
      </c>
      <c r="I230" s="33">
        <v>-71.22</v>
      </c>
      <c r="J230" s="32">
        <v>441155429258</v>
      </c>
      <c r="K230" s="33">
        <v>-0.53</v>
      </c>
      <c r="L230" s="32">
        <v>-30793545843</v>
      </c>
      <c r="M230" s="33">
        <v>-1.74</v>
      </c>
      <c r="N230" s="32">
        <v>-366</v>
      </c>
      <c r="O230" s="34">
        <v>-0.009</v>
      </c>
      <c r="P230" s="34">
        <v>-0.0353</v>
      </c>
      <c r="Q230" s="32">
        <v>2940</v>
      </c>
      <c r="R230" s="31">
        <v>-8.04</v>
      </c>
      <c r="S230" s="32">
        <v>23690</v>
      </c>
      <c r="T230" s="31" t="s">
        <v>2068</v>
      </c>
    </row>
    <row r="231" spans="1:20" ht="15">
      <c r="A231" s="31">
        <v>220</v>
      </c>
      <c r="B231" s="31" t="s">
        <v>1290</v>
      </c>
      <c r="C231" s="35" t="s">
        <v>1291</v>
      </c>
      <c r="D231" s="31" t="s">
        <v>26</v>
      </c>
      <c r="E231" s="35" t="s">
        <v>2126</v>
      </c>
      <c r="F231" s="32">
        <v>343625790471</v>
      </c>
      <c r="G231" s="33">
        <v>-0.45</v>
      </c>
      <c r="H231" s="32">
        <v>22870573653</v>
      </c>
      <c r="I231" s="33">
        <v>-0.47</v>
      </c>
      <c r="J231" s="32">
        <v>1266592794595</v>
      </c>
      <c r="K231" s="33">
        <v>-0.34</v>
      </c>
      <c r="L231" s="32">
        <v>88546520873</v>
      </c>
      <c r="M231" s="33">
        <v>-0.39</v>
      </c>
      <c r="N231" s="32">
        <v>1231</v>
      </c>
      <c r="O231" s="34">
        <v>0.0364</v>
      </c>
      <c r="P231" s="34">
        <v>0.0897</v>
      </c>
      <c r="Q231" s="32">
        <v>9910</v>
      </c>
      <c r="R231" s="31">
        <v>8.05</v>
      </c>
      <c r="S231" s="32">
        <v>314301</v>
      </c>
      <c r="T231" s="31" t="s">
        <v>2068</v>
      </c>
    </row>
    <row r="232" spans="1:20" ht="15">
      <c r="A232" s="31">
        <v>221</v>
      </c>
      <c r="B232" s="31" t="s">
        <v>1292</v>
      </c>
      <c r="C232" s="35" t="s">
        <v>1293</v>
      </c>
      <c r="D232" s="31" t="s">
        <v>26</v>
      </c>
      <c r="E232" s="35" t="s">
        <v>2126</v>
      </c>
      <c r="F232" s="32">
        <v>70481104495</v>
      </c>
      <c r="G232" s="33">
        <v>-0.53</v>
      </c>
      <c r="H232" s="32">
        <v>3464300598</v>
      </c>
      <c r="I232" s="33">
        <v>-0.7</v>
      </c>
      <c r="J232" s="32">
        <v>358695388763</v>
      </c>
      <c r="K232" s="33">
        <v>-0.17</v>
      </c>
      <c r="L232" s="32">
        <v>22149346163</v>
      </c>
      <c r="M232" s="33">
        <v>-0.4</v>
      </c>
      <c r="N232" s="32">
        <v>1107</v>
      </c>
      <c r="O232" s="34">
        <v>0.0488</v>
      </c>
      <c r="P232" s="34">
        <v>0.2828</v>
      </c>
      <c r="Q232" s="32">
        <v>3880</v>
      </c>
      <c r="R232" s="31">
        <v>3.51</v>
      </c>
      <c r="S232" s="32">
        <v>41071</v>
      </c>
      <c r="T232" s="31" t="s">
        <v>2068</v>
      </c>
    </row>
    <row r="233" spans="1:20" ht="15">
      <c r="A233" s="31">
        <v>222</v>
      </c>
      <c r="B233" s="31" t="s">
        <v>1294</v>
      </c>
      <c r="C233" s="35" t="s">
        <v>1295</v>
      </c>
      <c r="D233" s="31" t="s">
        <v>26</v>
      </c>
      <c r="E233" s="35" t="s">
        <v>2128</v>
      </c>
      <c r="F233" s="32">
        <v>0</v>
      </c>
      <c r="G233" s="33" t="s">
        <v>2118</v>
      </c>
      <c r="H233" s="32">
        <v>0</v>
      </c>
      <c r="I233" s="33" t="s">
        <v>2118</v>
      </c>
      <c r="J233" s="32">
        <v>3063081506730</v>
      </c>
      <c r="K233" s="33">
        <v>-0.27</v>
      </c>
      <c r="L233" s="32">
        <v>36886028899</v>
      </c>
      <c r="M233" s="33">
        <v>-0.65</v>
      </c>
      <c r="N233" s="32">
        <v>179</v>
      </c>
      <c r="O233" s="34">
        <v>0.0055</v>
      </c>
      <c r="P233" s="34">
        <v>0.015</v>
      </c>
      <c r="Q233" s="32">
        <v>6380</v>
      </c>
      <c r="R233" s="31">
        <v>35.72</v>
      </c>
      <c r="S233" s="32">
        <v>180969</v>
      </c>
      <c r="T233" s="31" t="s">
        <v>2118</v>
      </c>
    </row>
    <row r="234" spans="1:20" ht="15">
      <c r="A234" s="31">
        <v>223</v>
      </c>
      <c r="B234" s="31" t="s">
        <v>1298</v>
      </c>
      <c r="C234" s="35" t="s">
        <v>1299</v>
      </c>
      <c r="D234" s="31" t="s">
        <v>26</v>
      </c>
      <c r="E234" s="35" t="s">
        <v>2121</v>
      </c>
      <c r="F234" s="32">
        <v>0</v>
      </c>
      <c r="G234" s="33" t="s">
        <v>2118</v>
      </c>
      <c r="H234" s="32">
        <v>0</v>
      </c>
      <c r="I234" s="33" t="s">
        <v>2118</v>
      </c>
      <c r="J234" s="32">
        <v>1505418873286</v>
      </c>
      <c r="K234" s="33">
        <v>2.54</v>
      </c>
      <c r="L234" s="32">
        <v>-31388661536</v>
      </c>
      <c r="M234" s="33">
        <v>-3.29</v>
      </c>
      <c r="N234" s="32">
        <v>0</v>
      </c>
      <c r="O234" s="34">
        <v>0</v>
      </c>
      <c r="P234" s="34">
        <v>0</v>
      </c>
      <c r="Q234" s="32">
        <v>12450</v>
      </c>
      <c r="R234" s="31">
        <v>0</v>
      </c>
      <c r="S234" s="32">
        <v>841178</v>
      </c>
      <c r="T234" s="31" t="s">
        <v>2118</v>
      </c>
    </row>
    <row r="235" spans="1:20" ht="15">
      <c r="A235" s="31">
        <v>224</v>
      </c>
      <c r="B235" s="31" t="s">
        <v>1310</v>
      </c>
      <c r="C235" s="35" t="s">
        <v>1311</v>
      </c>
      <c r="D235" s="31" t="s">
        <v>26</v>
      </c>
      <c r="E235" s="35" t="s">
        <v>2158</v>
      </c>
      <c r="F235" s="32">
        <v>878716962409</v>
      </c>
      <c r="G235" s="33">
        <v>0.08</v>
      </c>
      <c r="H235" s="32">
        <v>56822476488</v>
      </c>
      <c r="I235" s="33">
        <v>0.53</v>
      </c>
      <c r="J235" s="32">
        <v>3005055887487</v>
      </c>
      <c r="K235" s="33">
        <v>0.13</v>
      </c>
      <c r="L235" s="32">
        <v>197692217013</v>
      </c>
      <c r="M235" s="33">
        <v>0.75</v>
      </c>
      <c r="N235" s="32">
        <v>14646</v>
      </c>
      <c r="O235" s="34">
        <v>0.081</v>
      </c>
      <c r="P235" s="34">
        <v>0.2793</v>
      </c>
      <c r="Q235" s="32">
        <v>129900</v>
      </c>
      <c r="R235" s="31">
        <v>8.87</v>
      </c>
      <c r="S235" s="32">
        <v>29675</v>
      </c>
      <c r="T235" s="31" t="s">
        <v>2069</v>
      </c>
    </row>
    <row r="236" spans="1:20" ht="15">
      <c r="A236" s="31">
        <v>225</v>
      </c>
      <c r="B236" s="31" t="s">
        <v>1316</v>
      </c>
      <c r="C236" s="35" t="s">
        <v>1317</v>
      </c>
      <c r="D236" s="31" t="s">
        <v>26</v>
      </c>
      <c r="E236" s="35" t="s">
        <v>2115</v>
      </c>
      <c r="F236" s="32">
        <v>220385158447</v>
      </c>
      <c r="G236" s="33">
        <v>-0.13</v>
      </c>
      <c r="H236" s="32">
        <v>6546431966</v>
      </c>
      <c r="I236" s="33">
        <v>-0.69</v>
      </c>
      <c r="J236" s="32">
        <v>1151102900323</v>
      </c>
      <c r="K236" s="33">
        <v>0</v>
      </c>
      <c r="L236" s="32">
        <v>54447051496</v>
      </c>
      <c r="M236" s="33">
        <v>-0.16</v>
      </c>
      <c r="N236" s="32">
        <v>1640</v>
      </c>
      <c r="O236" s="34">
        <v>0.0414</v>
      </c>
      <c r="P236" s="34">
        <v>0.1087</v>
      </c>
      <c r="Q236" s="32">
        <v>16300</v>
      </c>
      <c r="R236" s="31">
        <v>9.94</v>
      </c>
      <c r="S236" s="32">
        <v>48859</v>
      </c>
      <c r="T236" s="31" t="s">
        <v>2068</v>
      </c>
    </row>
    <row r="237" spans="1:20" ht="15">
      <c r="A237" s="31">
        <v>226</v>
      </c>
      <c r="B237" s="31" t="s">
        <v>1318</v>
      </c>
      <c r="C237" s="35" t="s">
        <v>1319</v>
      </c>
      <c r="D237" s="31" t="s">
        <v>26</v>
      </c>
      <c r="E237" s="35" t="s">
        <v>2186</v>
      </c>
      <c r="F237" s="32">
        <v>1088315785314</v>
      </c>
      <c r="G237" s="33">
        <v>0.97</v>
      </c>
      <c r="H237" s="32">
        <v>225734866965</v>
      </c>
      <c r="I237" s="33">
        <v>0.36</v>
      </c>
      <c r="J237" s="32">
        <v>4194687339802</v>
      </c>
      <c r="K237" s="33">
        <v>0.66</v>
      </c>
      <c r="L237" s="32">
        <v>871437118318</v>
      </c>
      <c r="M237" s="33">
        <v>0.38</v>
      </c>
      <c r="N237" s="32">
        <v>4326</v>
      </c>
      <c r="O237" s="34">
        <v>0.1257</v>
      </c>
      <c r="P237" s="34">
        <v>0.1856</v>
      </c>
      <c r="Q237" s="32">
        <v>30750</v>
      </c>
      <c r="R237" s="31">
        <v>7.11</v>
      </c>
      <c r="S237" s="32">
        <v>1222215</v>
      </c>
      <c r="T237" s="31" t="s">
        <v>2073</v>
      </c>
    </row>
    <row r="238" spans="1:20" ht="15">
      <c r="A238" s="31">
        <v>227</v>
      </c>
      <c r="B238" s="31" t="s">
        <v>1320</v>
      </c>
      <c r="C238" s="35" t="s">
        <v>1321</v>
      </c>
      <c r="D238" s="31" t="s">
        <v>26</v>
      </c>
      <c r="E238" s="35" t="s">
        <v>2160</v>
      </c>
      <c r="F238" s="32">
        <v>64946403840</v>
      </c>
      <c r="G238" s="33">
        <v>0.85</v>
      </c>
      <c r="H238" s="32">
        <v>-22692382450</v>
      </c>
      <c r="I238" s="33">
        <v>0.42</v>
      </c>
      <c r="J238" s="32">
        <v>338372129922</v>
      </c>
      <c r="K238" s="33">
        <v>0.36</v>
      </c>
      <c r="L238" s="32">
        <v>5309848845</v>
      </c>
      <c r="M238" s="33">
        <v>0.1</v>
      </c>
      <c r="N238" s="32">
        <v>-20</v>
      </c>
      <c r="O238" s="34">
        <v>-0.0011</v>
      </c>
      <c r="P238" s="34">
        <v>-0.0014</v>
      </c>
      <c r="Q238" s="32">
        <v>7500</v>
      </c>
      <c r="R238" s="31">
        <v>-368.23</v>
      </c>
      <c r="S238" s="32">
        <v>1543</v>
      </c>
      <c r="T238" s="31" t="s">
        <v>2066</v>
      </c>
    </row>
    <row r="239" spans="1:20" ht="15">
      <c r="A239" s="31">
        <v>228</v>
      </c>
      <c r="B239" s="31" t="s">
        <v>1342</v>
      </c>
      <c r="C239" s="35" t="s">
        <v>1343</v>
      </c>
      <c r="D239" s="31" t="s">
        <v>26</v>
      </c>
      <c r="E239" s="35" t="s">
        <v>2165</v>
      </c>
      <c r="F239" s="32">
        <v>418599576498</v>
      </c>
      <c r="G239" s="33">
        <v>-0.01</v>
      </c>
      <c r="H239" s="32">
        <v>-40567773751</v>
      </c>
      <c r="I239" s="33">
        <v>-43.11</v>
      </c>
      <c r="J239" s="32">
        <v>1821653505788</v>
      </c>
      <c r="K239" s="33">
        <v>-0.17</v>
      </c>
      <c r="L239" s="32">
        <v>-63653530390</v>
      </c>
      <c r="M239" s="33">
        <v>-1.69</v>
      </c>
      <c r="N239" s="32">
        <v>306</v>
      </c>
      <c r="O239" s="34">
        <v>0.0153</v>
      </c>
      <c r="P239" s="34">
        <v>0.0222</v>
      </c>
      <c r="Q239" s="32">
        <v>9300</v>
      </c>
      <c r="R239" s="31">
        <v>30.39</v>
      </c>
      <c r="S239" s="32">
        <v>1338663</v>
      </c>
      <c r="T239" s="31" t="s">
        <v>2068</v>
      </c>
    </row>
    <row r="240" spans="1:20" ht="15">
      <c r="A240" s="31">
        <v>229</v>
      </c>
      <c r="B240" s="31" t="s">
        <v>1348</v>
      </c>
      <c r="C240" s="35" t="s">
        <v>1349</v>
      </c>
      <c r="D240" s="31" t="s">
        <v>26</v>
      </c>
      <c r="E240" s="35" t="s">
        <v>2135</v>
      </c>
      <c r="F240" s="32">
        <v>127597957139</v>
      </c>
      <c r="G240" s="33">
        <v>-0.15</v>
      </c>
      <c r="H240" s="32">
        <v>1955702957</v>
      </c>
      <c r="I240" s="33">
        <v>0.47</v>
      </c>
      <c r="J240" s="32">
        <v>486576875145</v>
      </c>
      <c r="K240" s="33">
        <v>-0.14</v>
      </c>
      <c r="L240" s="32">
        <v>3351511426</v>
      </c>
      <c r="M240" s="33">
        <v>0.22</v>
      </c>
      <c r="N240" s="32">
        <v>371</v>
      </c>
      <c r="O240" s="34">
        <v>0.0091</v>
      </c>
      <c r="P240" s="34">
        <v>0.0181</v>
      </c>
      <c r="Q240" s="32">
        <v>11500</v>
      </c>
      <c r="R240" s="31">
        <v>30.97</v>
      </c>
      <c r="S240" s="32">
        <v>30372</v>
      </c>
      <c r="T240" s="31" t="s">
        <v>2068</v>
      </c>
    </row>
    <row r="241" spans="1:20" ht="15">
      <c r="A241" s="31">
        <v>230</v>
      </c>
      <c r="B241" s="31" t="s">
        <v>1352</v>
      </c>
      <c r="C241" s="35" t="s">
        <v>1353</v>
      </c>
      <c r="D241" s="31" t="s">
        <v>26</v>
      </c>
      <c r="E241" s="35" t="s">
        <v>2137</v>
      </c>
      <c r="F241" s="32">
        <v>83049311865</v>
      </c>
      <c r="G241" s="33">
        <v>2.68</v>
      </c>
      <c r="H241" s="32">
        <v>39802800655</v>
      </c>
      <c r="I241" s="33">
        <v>19.57</v>
      </c>
      <c r="J241" s="32">
        <v>270634333713</v>
      </c>
      <c r="K241" s="33">
        <v>0.49</v>
      </c>
      <c r="L241" s="32">
        <v>112026181559</v>
      </c>
      <c r="M241" s="33">
        <v>1.32</v>
      </c>
      <c r="N241" s="32">
        <v>1705</v>
      </c>
      <c r="O241" s="34">
        <v>0.073</v>
      </c>
      <c r="P241" s="34">
        <v>0.1481</v>
      </c>
      <c r="Q241" s="32">
        <v>13850</v>
      </c>
      <c r="R241" s="31">
        <v>8.12</v>
      </c>
      <c r="S241" s="32">
        <v>45422</v>
      </c>
      <c r="T241" s="31" t="s">
        <v>2073</v>
      </c>
    </row>
    <row r="242" spans="1:20" ht="15">
      <c r="A242" s="31">
        <v>231</v>
      </c>
      <c r="B242" s="31" t="s">
        <v>2208</v>
      </c>
      <c r="C242" s="35" t="s">
        <v>2209</v>
      </c>
      <c r="D242" s="31" t="s">
        <v>26</v>
      </c>
      <c r="E242" s="35" t="s">
        <v>2131</v>
      </c>
      <c r="F242" s="32">
        <v>7478133756284</v>
      </c>
      <c r="G242" s="33">
        <v>0.05</v>
      </c>
      <c r="H242" s="32">
        <v>1261703527495</v>
      </c>
      <c r="I242" s="33">
        <v>0.13</v>
      </c>
      <c r="J242" s="32">
        <v>30989799658587</v>
      </c>
      <c r="K242" s="33">
        <v>0.09</v>
      </c>
      <c r="L242" s="32">
        <v>4612892343699</v>
      </c>
      <c r="M242" s="33">
        <v>0.25</v>
      </c>
      <c r="N242" s="32">
        <v>7255</v>
      </c>
      <c r="O242" s="34">
        <v>0.2229</v>
      </c>
      <c r="P242" s="34">
        <v>0.3401</v>
      </c>
      <c r="Q242" s="32">
        <v>196800</v>
      </c>
      <c r="R242" s="31">
        <v>27.12</v>
      </c>
      <c r="S242" s="32">
        <v>72595</v>
      </c>
      <c r="T242" s="31" t="s">
        <v>2072</v>
      </c>
    </row>
    <row r="243" spans="1:20" ht="15">
      <c r="A243" s="31">
        <v>232</v>
      </c>
      <c r="B243" s="31" t="s">
        <v>1356</v>
      </c>
      <c r="C243" s="35" t="s">
        <v>1357</v>
      </c>
      <c r="D243" s="31" t="s">
        <v>26</v>
      </c>
      <c r="E243" s="35" t="s">
        <v>2132</v>
      </c>
      <c r="F243" s="32">
        <v>1137950782209</v>
      </c>
      <c r="G243" s="33">
        <v>-0.08</v>
      </c>
      <c r="H243" s="32">
        <v>7949900519</v>
      </c>
      <c r="I243" s="33">
        <v>-0.78</v>
      </c>
      <c r="J243" s="32">
        <v>4260260743279</v>
      </c>
      <c r="K243" s="33">
        <v>0.21</v>
      </c>
      <c r="L243" s="32">
        <v>133880215208</v>
      </c>
      <c r="M243" s="33">
        <v>-0.35</v>
      </c>
      <c r="N243" s="32">
        <v>1353</v>
      </c>
      <c r="O243" s="34">
        <v>0.0471</v>
      </c>
      <c r="P243" s="34">
        <v>0.1172</v>
      </c>
      <c r="Q243" s="32">
        <v>24500</v>
      </c>
      <c r="R243" s="31">
        <v>18.1</v>
      </c>
      <c r="S243" s="32">
        <v>2109534</v>
      </c>
      <c r="T243" s="31" t="s">
        <v>2068</v>
      </c>
    </row>
    <row r="244" spans="1:20" ht="15">
      <c r="A244" s="31">
        <v>233</v>
      </c>
      <c r="B244" s="31" t="s">
        <v>1358</v>
      </c>
      <c r="C244" s="35" t="s">
        <v>1359</v>
      </c>
      <c r="D244" s="31" t="s">
        <v>26</v>
      </c>
      <c r="E244" s="35" t="s">
        <v>2126</v>
      </c>
      <c r="F244" s="32">
        <v>200989093073</v>
      </c>
      <c r="G244" s="33">
        <v>-0.46</v>
      </c>
      <c r="H244" s="32">
        <v>9625514518</v>
      </c>
      <c r="I244" s="33">
        <v>2.11</v>
      </c>
      <c r="J244" s="32">
        <v>1302432809884</v>
      </c>
      <c r="K244" s="33">
        <v>-0.17</v>
      </c>
      <c r="L244" s="32">
        <v>49037924751</v>
      </c>
      <c r="M244" s="33">
        <v>0.59</v>
      </c>
      <c r="N244" s="32">
        <v>2790</v>
      </c>
      <c r="O244" s="34">
        <v>0.0221</v>
      </c>
      <c r="P244" s="34">
        <v>0.1332</v>
      </c>
      <c r="Q244" s="32">
        <v>36550</v>
      </c>
      <c r="R244" s="31">
        <v>13.1</v>
      </c>
      <c r="S244" s="32">
        <v>26557</v>
      </c>
      <c r="T244" s="31" t="s">
        <v>2068</v>
      </c>
    </row>
    <row r="245" spans="1:20" ht="15">
      <c r="A245" s="31">
        <v>234</v>
      </c>
      <c r="B245" s="31" t="s">
        <v>1362</v>
      </c>
      <c r="C245" s="35" t="s">
        <v>1363</v>
      </c>
      <c r="D245" s="31" t="s">
        <v>26</v>
      </c>
      <c r="E245" s="35" t="s">
        <v>2190</v>
      </c>
      <c r="F245" s="32">
        <v>98409922971</v>
      </c>
      <c r="G245" s="33">
        <v>0.05</v>
      </c>
      <c r="H245" s="32">
        <v>2306118071</v>
      </c>
      <c r="I245" s="33">
        <v>-0.7</v>
      </c>
      <c r="J245" s="32">
        <v>432430542939</v>
      </c>
      <c r="K245" s="33">
        <v>0.23</v>
      </c>
      <c r="L245" s="32">
        <v>25518110720</v>
      </c>
      <c r="M245" s="33">
        <v>0.32</v>
      </c>
      <c r="N245" s="32">
        <v>3071</v>
      </c>
      <c r="O245" s="34">
        <v>0.0957</v>
      </c>
      <c r="P245" s="34">
        <v>0.125</v>
      </c>
      <c r="Q245" s="32">
        <v>41500</v>
      </c>
      <c r="R245" s="31">
        <v>13.51</v>
      </c>
      <c r="S245" s="32">
        <v>6353</v>
      </c>
      <c r="T245" s="31" t="s">
        <v>2066</v>
      </c>
    </row>
    <row r="246" spans="1:20" ht="15">
      <c r="A246" s="31">
        <v>235</v>
      </c>
      <c r="B246" s="31" t="s">
        <v>1372</v>
      </c>
      <c r="C246" s="35" t="s">
        <v>1373</v>
      </c>
      <c r="D246" s="31" t="s">
        <v>26</v>
      </c>
      <c r="E246" s="35" t="s">
        <v>2121</v>
      </c>
      <c r="F246" s="32">
        <v>276000760104</v>
      </c>
      <c r="G246" s="33">
        <v>9.56</v>
      </c>
      <c r="H246" s="32">
        <v>6794206905</v>
      </c>
      <c r="I246" s="33">
        <v>0.41</v>
      </c>
      <c r="J246" s="32">
        <v>1024443380191</v>
      </c>
      <c r="K246" s="33">
        <v>5.64</v>
      </c>
      <c r="L246" s="32">
        <v>93648503653</v>
      </c>
      <c r="M246" s="33">
        <v>0.73</v>
      </c>
      <c r="N246" s="32">
        <v>764</v>
      </c>
      <c r="O246" s="34">
        <v>0.024</v>
      </c>
      <c r="P246" s="34">
        <v>0.054</v>
      </c>
      <c r="Q246" s="32">
        <v>10500</v>
      </c>
      <c r="R246" s="31">
        <v>13.75</v>
      </c>
      <c r="S246" s="32">
        <v>3229123</v>
      </c>
      <c r="T246" s="31" t="s">
        <v>2072</v>
      </c>
    </row>
    <row r="247" spans="1:20" ht="15">
      <c r="A247" s="31">
        <v>236</v>
      </c>
      <c r="B247" s="31" t="s">
        <v>1430</v>
      </c>
      <c r="C247" s="35" t="s">
        <v>1431</v>
      </c>
      <c r="D247" s="31" t="s">
        <v>26</v>
      </c>
      <c r="E247" s="35" t="s">
        <v>2123</v>
      </c>
      <c r="F247" s="32">
        <v>349685297414</v>
      </c>
      <c r="G247" s="33">
        <v>0.37</v>
      </c>
      <c r="H247" s="32">
        <v>10820748749</v>
      </c>
      <c r="I247" s="33">
        <v>0.53</v>
      </c>
      <c r="J247" s="32">
        <v>1228044884970</v>
      </c>
      <c r="K247" s="33">
        <v>-0.06</v>
      </c>
      <c r="L247" s="32">
        <v>41996047693</v>
      </c>
      <c r="M247" s="33">
        <v>0.24</v>
      </c>
      <c r="N247" s="32">
        <v>4165</v>
      </c>
      <c r="O247" s="34">
        <v>0.0945</v>
      </c>
      <c r="P247" s="34">
        <v>0.2215</v>
      </c>
      <c r="Q247" s="32">
        <v>29400</v>
      </c>
      <c r="R247" s="31">
        <v>7.06</v>
      </c>
      <c r="S247" s="32">
        <v>1281</v>
      </c>
      <c r="T247" s="31" t="s">
        <v>2066</v>
      </c>
    </row>
    <row r="248" spans="1:20" ht="15">
      <c r="A248" s="31">
        <v>237</v>
      </c>
      <c r="B248" s="31" t="s">
        <v>1432</v>
      </c>
      <c r="C248" s="35" t="s">
        <v>1433</v>
      </c>
      <c r="D248" s="31" t="s">
        <v>26</v>
      </c>
      <c r="E248" s="35" t="s">
        <v>2128</v>
      </c>
      <c r="F248" s="32">
        <v>443430621903</v>
      </c>
      <c r="G248" s="33">
        <v>0.03</v>
      </c>
      <c r="H248" s="32">
        <v>9986275419</v>
      </c>
      <c r="I248" s="33">
        <v>3.7</v>
      </c>
      <c r="J248" s="32">
        <v>2361683963385</v>
      </c>
      <c r="K248" s="33">
        <v>0.03</v>
      </c>
      <c r="L248" s="32">
        <v>92603119313</v>
      </c>
      <c r="M248" s="33">
        <v>0.53</v>
      </c>
      <c r="N248" s="32">
        <v>1985</v>
      </c>
      <c r="O248" s="34">
        <v>0.0777</v>
      </c>
      <c r="P248" s="34">
        <v>0.1664</v>
      </c>
      <c r="Q248" s="32">
        <v>13800</v>
      </c>
      <c r="R248" s="31">
        <v>6.95</v>
      </c>
      <c r="S248" s="32">
        <v>44939</v>
      </c>
      <c r="T248" s="31" t="s">
        <v>2069</v>
      </c>
    </row>
    <row r="249" spans="1:20" ht="15">
      <c r="A249" s="31">
        <v>238</v>
      </c>
      <c r="B249" s="61" t="s">
        <v>1434</v>
      </c>
      <c r="C249" s="35" t="s">
        <v>1435</v>
      </c>
      <c r="D249" s="31" t="s">
        <v>26</v>
      </c>
      <c r="E249" s="35" t="s">
        <v>2207</v>
      </c>
      <c r="F249" s="32">
        <v>0</v>
      </c>
      <c r="G249" s="33" t="s">
        <v>2118</v>
      </c>
      <c r="H249" s="32">
        <v>0</v>
      </c>
      <c r="I249" s="33" t="s">
        <v>2118</v>
      </c>
      <c r="J249" s="32">
        <v>433867533361</v>
      </c>
      <c r="K249" s="33">
        <v>-0.23</v>
      </c>
      <c r="L249" s="32">
        <v>38552240862</v>
      </c>
      <c r="M249" s="33">
        <v>-0.25</v>
      </c>
      <c r="N249" s="32">
        <v>0</v>
      </c>
      <c r="O249" s="34">
        <v>0</v>
      </c>
      <c r="P249" s="34">
        <v>0</v>
      </c>
      <c r="Q249" s="32">
        <v>30500</v>
      </c>
      <c r="R249" s="31">
        <v>0</v>
      </c>
      <c r="S249" s="32">
        <v>3933</v>
      </c>
      <c r="T249" s="31" t="s">
        <v>2066</v>
      </c>
    </row>
    <row r="250" spans="1:20" ht="15">
      <c r="A250" s="31">
        <v>239</v>
      </c>
      <c r="B250" s="31" t="s">
        <v>1454</v>
      </c>
      <c r="C250" s="35" t="s">
        <v>1455</v>
      </c>
      <c r="D250" s="31" t="s">
        <v>26</v>
      </c>
      <c r="E250" s="35" t="s">
        <v>2210</v>
      </c>
      <c r="F250" s="32">
        <v>302082035915</v>
      </c>
      <c r="G250" s="33">
        <v>2.23</v>
      </c>
      <c r="H250" s="32">
        <v>88786757635</v>
      </c>
      <c r="I250" s="33">
        <v>37.43</v>
      </c>
      <c r="J250" s="32">
        <v>922386073522</v>
      </c>
      <c r="K250" s="33">
        <v>0.83</v>
      </c>
      <c r="L250" s="32">
        <v>190332099999</v>
      </c>
      <c r="M250" s="33">
        <v>30.85</v>
      </c>
      <c r="N250" s="32">
        <v>1822</v>
      </c>
      <c r="O250" s="34">
        <v>0.0675</v>
      </c>
      <c r="P250" s="34">
        <v>0.2642</v>
      </c>
      <c r="Q250" s="32">
        <v>7340</v>
      </c>
      <c r="R250" s="31">
        <v>4.03</v>
      </c>
      <c r="S250" s="32">
        <v>7684</v>
      </c>
      <c r="T250" s="31" t="s">
        <v>2066</v>
      </c>
    </row>
    <row r="251" spans="1:20" ht="15">
      <c r="A251" s="31">
        <v>240</v>
      </c>
      <c r="B251" s="31" t="s">
        <v>1458</v>
      </c>
      <c r="C251" s="35" t="s">
        <v>1459</v>
      </c>
      <c r="D251" s="31" t="s">
        <v>26</v>
      </c>
      <c r="E251" s="35" t="s">
        <v>2161</v>
      </c>
      <c r="F251" s="32">
        <v>228611855392</v>
      </c>
      <c r="G251" s="33">
        <v>0.78</v>
      </c>
      <c r="H251" s="32">
        <v>8899335029</v>
      </c>
      <c r="I251" s="33">
        <v>0.09</v>
      </c>
      <c r="J251" s="32">
        <v>760051845798</v>
      </c>
      <c r="K251" s="33">
        <v>0.43</v>
      </c>
      <c r="L251" s="32">
        <v>44485161094</v>
      </c>
      <c r="M251" s="33">
        <v>0.15</v>
      </c>
      <c r="N251" s="32">
        <v>2103</v>
      </c>
      <c r="O251" s="34">
        <v>0.0842</v>
      </c>
      <c r="P251" s="34">
        <v>0.1634</v>
      </c>
      <c r="Q251" s="32">
        <v>9300</v>
      </c>
      <c r="R251" s="31">
        <v>4.42</v>
      </c>
      <c r="S251" s="32">
        <v>253960</v>
      </c>
      <c r="T251" s="31" t="s">
        <v>2068</v>
      </c>
    </row>
    <row r="252" spans="1:20" ht="15">
      <c r="A252" s="31">
        <v>241</v>
      </c>
      <c r="B252" s="31" t="s">
        <v>1462</v>
      </c>
      <c r="C252" s="35" t="s">
        <v>1463</v>
      </c>
      <c r="D252" s="31" t="s">
        <v>26</v>
      </c>
      <c r="E252" s="35" t="s">
        <v>2179</v>
      </c>
      <c r="F252" s="32">
        <v>684687098834</v>
      </c>
      <c r="G252" s="33">
        <v>0.47</v>
      </c>
      <c r="H252" s="32">
        <v>35623193994</v>
      </c>
      <c r="I252" s="33">
        <v>0.32</v>
      </c>
      <c r="J252" s="32">
        <v>2542896364220</v>
      </c>
      <c r="K252" s="33">
        <v>0.13</v>
      </c>
      <c r="L252" s="32">
        <v>135519196815</v>
      </c>
      <c r="M252" s="33">
        <v>0.26</v>
      </c>
      <c r="N252" s="32">
        <v>2027</v>
      </c>
      <c r="O252" s="34">
        <v>0.0554</v>
      </c>
      <c r="P252" s="34">
        <v>0.1488</v>
      </c>
      <c r="Q252" s="32">
        <v>8250</v>
      </c>
      <c r="R252" s="31">
        <v>4.07</v>
      </c>
      <c r="S252" s="32">
        <v>577127</v>
      </c>
      <c r="T252" s="31" t="s">
        <v>2068</v>
      </c>
    </row>
    <row r="253" spans="1:20" ht="15">
      <c r="A253" s="31">
        <v>242</v>
      </c>
      <c r="B253" s="31" t="s">
        <v>1466</v>
      </c>
      <c r="C253" s="35" t="s">
        <v>1467</v>
      </c>
      <c r="D253" s="31" t="s">
        <v>26</v>
      </c>
      <c r="E253" s="35" t="s">
        <v>2137</v>
      </c>
      <c r="F253" s="32">
        <v>76483165780</v>
      </c>
      <c r="G253" s="33">
        <v>1.12</v>
      </c>
      <c r="H253" s="32">
        <v>-12210637614</v>
      </c>
      <c r="I253" s="33">
        <v>0.78</v>
      </c>
      <c r="J253" s="32">
        <v>553316323933</v>
      </c>
      <c r="K253" s="33">
        <v>-0.01</v>
      </c>
      <c r="L253" s="32">
        <v>143161817558</v>
      </c>
      <c r="M253" s="33">
        <v>0.02</v>
      </c>
      <c r="N253" s="32">
        <v>1497</v>
      </c>
      <c r="O253" s="34">
        <v>0.0526</v>
      </c>
      <c r="P253" s="34">
        <v>0.1249</v>
      </c>
      <c r="Q253" s="32">
        <v>20500</v>
      </c>
      <c r="R253" s="31">
        <v>13.7</v>
      </c>
      <c r="S253" s="32">
        <v>15000</v>
      </c>
      <c r="T253" s="31" t="s">
        <v>2066</v>
      </c>
    </row>
    <row r="254" spans="1:20" ht="15">
      <c r="A254" s="31">
        <v>243</v>
      </c>
      <c r="B254" s="31" t="s">
        <v>1472</v>
      </c>
      <c r="C254" s="35" t="s">
        <v>1473</v>
      </c>
      <c r="D254" s="31" t="s">
        <v>26</v>
      </c>
      <c r="E254" s="35" t="s">
        <v>2126</v>
      </c>
      <c r="F254" s="32">
        <v>29151151474</v>
      </c>
      <c r="G254" s="33">
        <v>0.1</v>
      </c>
      <c r="H254" s="32">
        <v>-50240638710</v>
      </c>
      <c r="I254" s="33">
        <v>-5.5</v>
      </c>
      <c r="J254" s="32">
        <v>264578734125</v>
      </c>
      <c r="K254" s="33">
        <v>-0.56</v>
      </c>
      <c r="L254" s="32">
        <v>-65639035278</v>
      </c>
      <c r="M254" s="33">
        <v>-1.49</v>
      </c>
      <c r="N254" s="32">
        <v>444</v>
      </c>
      <c r="O254" s="34">
        <v>0.0083</v>
      </c>
      <c r="P254" s="34">
        <v>0.0201</v>
      </c>
      <c r="Q254" s="32">
        <v>22350</v>
      </c>
      <c r="R254" s="31">
        <v>50.31</v>
      </c>
      <c r="S254" s="32">
        <v>185</v>
      </c>
      <c r="T254" s="31" t="s">
        <v>2066</v>
      </c>
    </row>
    <row r="255" spans="1:20" ht="15">
      <c r="A255" s="31">
        <v>244</v>
      </c>
      <c r="B255" s="31" t="s">
        <v>1478</v>
      </c>
      <c r="C255" s="35" t="s">
        <v>1479</v>
      </c>
      <c r="D255" s="31" t="s">
        <v>26</v>
      </c>
      <c r="E255" s="35" t="s">
        <v>2137</v>
      </c>
      <c r="F255" s="32">
        <v>65960829751</v>
      </c>
      <c r="G255" s="33">
        <v>0.39</v>
      </c>
      <c r="H255" s="32">
        <v>26801829315</v>
      </c>
      <c r="I255" s="33">
        <v>0.71</v>
      </c>
      <c r="J255" s="32">
        <v>392079464407</v>
      </c>
      <c r="K255" s="33">
        <v>0.09</v>
      </c>
      <c r="L255" s="32">
        <v>162261547145</v>
      </c>
      <c r="M255" s="33">
        <v>-0.01</v>
      </c>
      <c r="N255" s="32">
        <v>3355</v>
      </c>
      <c r="O255" s="34">
        <v>0.1072</v>
      </c>
      <c r="P255" s="34">
        <v>0.1393</v>
      </c>
      <c r="Q255" s="32">
        <v>30100</v>
      </c>
      <c r="R255" s="31">
        <v>8.97</v>
      </c>
      <c r="S255" s="32">
        <v>23265</v>
      </c>
      <c r="T255" s="31" t="s">
        <v>2069</v>
      </c>
    </row>
    <row r="256" spans="1:20" ht="15">
      <c r="A256" s="31">
        <v>245</v>
      </c>
      <c r="B256" s="31" t="s">
        <v>1484</v>
      </c>
      <c r="C256" s="35" t="s">
        <v>1485</v>
      </c>
      <c r="D256" s="31" t="s">
        <v>26</v>
      </c>
      <c r="E256" s="35" t="s">
        <v>2121</v>
      </c>
      <c r="F256" s="32">
        <v>10324326763</v>
      </c>
      <c r="G256" s="33">
        <v>-0.35</v>
      </c>
      <c r="H256" s="32">
        <v>-605959660</v>
      </c>
      <c r="I256" s="33">
        <v>-1.07</v>
      </c>
      <c r="J256" s="32">
        <v>517385973937</v>
      </c>
      <c r="K256" s="33">
        <v>-0.38</v>
      </c>
      <c r="L256" s="32">
        <v>186477508158</v>
      </c>
      <c r="M256" s="33">
        <v>-0.18</v>
      </c>
      <c r="N256" s="32">
        <v>1658</v>
      </c>
      <c r="O256" s="34">
        <v>0.027</v>
      </c>
      <c r="P256" s="34">
        <v>0.0783</v>
      </c>
      <c r="Q256" s="32">
        <v>30900</v>
      </c>
      <c r="R256" s="31">
        <v>18.64</v>
      </c>
      <c r="S256" s="32">
        <v>271702</v>
      </c>
      <c r="T256" s="31" t="s">
        <v>2068</v>
      </c>
    </row>
    <row r="257" spans="1:20" ht="15">
      <c r="A257" s="31">
        <v>246</v>
      </c>
      <c r="B257" s="31" t="s">
        <v>1486</v>
      </c>
      <c r="C257" s="35" t="s">
        <v>1487</v>
      </c>
      <c r="D257" s="31" t="s">
        <v>26</v>
      </c>
      <c r="E257" s="35" t="s">
        <v>2181</v>
      </c>
      <c r="F257" s="32">
        <v>89695378140</v>
      </c>
      <c r="G257" s="33">
        <v>0.03</v>
      </c>
      <c r="H257" s="32">
        <v>44476933368</v>
      </c>
      <c r="I257" s="33">
        <v>-0.15</v>
      </c>
      <c r="J257" s="32">
        <v>358644754770</v>
      </c>
      <c r="K257" s="33">
        <v>0.09</v>
      </c>
      <c r="L257" s="32">
        <v>199112388800</v>
      </c>
      <c r="M257" s="33">
        <v>0.04</v>
      </c>
      <c r="N257" s="32">
        <v>5927</v>
      </c>
      <c r="O257" s="34">
        <v>0.2925</v>
      </c>
      <c r="P257" s="34">
        <v>0.2976</v>
      </c>
      <c r="Q257" s="32">
        <v>68100</v>
      </c>
      <c r="R257" s="31">
        <v>11.49</v>
      </c>
      <c r="S257" s="32">
        <v>62937</v>
      </c>
      <c r="T257" s="31" t="s">
        <v>2068</v>
      </c>
    </row>
    <row r="258" spans="1:20" ht="15">
      <c r="A258" s="31">
        <v>247</v>
      </c>
      <c r="B258" s="31" t="s">
        <v>1490</v>
      </c>
      <c r="C258" s="35" t="s">
        <v>1491</v>
      </c>
      <c r="D258" s="31" t="s">
        <v>26</v>
      </c>
      <c r="E258" s="35" t="s">
        <v>2211</v>
      </c>
      <c r="F258" s="32">
        <v>65535683378</v>
      </c>
      <c r="G258" s="33">
        <v>-0.43</v>
      </c>
      <c r="H258" s="32">
        <v>-85853031</v>
      </c>
      <c r="I258" s="33">
        <v>0.94</v>
      </c>
      <c r="J258" s="32">
        <v>346010501457</v>
      </c>
      <c r="K258" s="33">
        <v>-0.51</v>
      </c>
      <c r="L258" s="32">
        <v>1781080406</v>
      </c>
      <c r="M258" s="33">
        <v>5.3</v>
      </c>
      <c r="N258" s="32">
        <v>120</v>
      </c>
      <c r="O258" s="34">
        <v>0.0028</v>
      </c>
      <c r="P258" s="34">
        <v>0.011</v>
      </c>
      <c r="Q258" s="32">
        <v>8200</v>
      </c>
      <c r="R258" s="31">
        <v>68.19</v>
      </c>
      <c r="S258" s="32">
        <v>36777</v>
      </c>
      <c r="T258" s="31" t="s">
        <v>2068</v>
      </c>
    </row>
    <row r="259" spans="1:20" ht="15">
      <c r="A259" s="31">
        <v>248</v>
      </c>
      <c r="B259" s="31" t="s">
        <v>1494</v>
      </c>
      <c r="C259" s="35" t="s">
        <v>1495</v>
      </c>
      <c r="D259" s="31" t="s">
        <v>26</v>
      </c>
      <c r="E259" s="35" t="s">
        <v>2179</v>
      </c>
      <c r="F259" s="32">
        <v>2821485999678</v>
      </c>
      <c r="G259" s="33">
        <v>0.42</v>
      </c>
      <c r="H259" s="32">
        <v>130604302278</v>
      </c>
      <c r="I259" s="33">
        <v>1.13</v>
      </c>
      <c r="J259" s="32">
        <v>12452627824307</v>
      </c>
      <c r="K259" s="33">
        <v>0.31</v>
      </c>
      <c r="L259" s="32">
        <v>477324748796</v>
      </c>
      <c r="M259" s="33">
        <v>4.67</v>
      </c>
      <c r="N259" s="32">
        <v>15584</v>
      </c>
      <c r="O259" s="34">
        <v>0.1071</v>
      </c>
      <c r="P259" s="34">
        <v>0.638</v>
      </c>
      <c r="Q259" s="32">
        <v>21900</v>
      </c>
      <c r="R259" s="31">
        <v>1.41</v>
      </c>
      <c r="S259" s="32">
        <v>165551</v>
      </c>
      <c r="T259" s="31" t="s">
        <v>2072</v>
      </c>
    </row>
    <row r="260" spans="1:20" ht="15">
      <c r="A260" s="31">
        <v>249</v>
      </c>
      <c r="B260" s="31" t="s">
        <v>1510</v>
      </c>
      <c r="C260" s="35" t="s">
        <v>1511</v>
      </c>
      <c r="D260" s="31" t="s">
        <v>26</v>
      </c>
      <c r="E260" s="35" t="s">
        <v>2154</v>
      </c>
      <c r="F260" s="32">
        <v>0</v>
      </c>
      <c r="G260" s="33" t="s">
        <v>2118</v>
      </c>
      <c r="H260" s="32">
        <v>0</v>
      </c>
      <c r="I260" s="33" t="s">
        <v>2118</v>
      </c>
      <c r="J260" s="32">
        <v>346183187323</v>
      </c>
      <c r="K260" s="33">
        <v>-0.38</v>
      </c>
      <c r="L260" s="32">
        <v>26615652148</v>
      </c>
      <c r="M260" s="33">
        <v>0.13</v>
      </c>
      <c r="N260" s="32">
        <v>565</v>
      </c>
      <c r="O260" s="34">
        <v>0.0069</v>
      </c>
      <c r="P260" s="34">
        <v>0.0106</v>
      </c>
      <c r="Q260" s="32">
        <v>16550</v>
      </c>
      <c r="R260" s="31">
        <v>29.27</v>
      </c>
      <c r="S260" s="32">
        <v>5077</v>
      </c>
      <c r="T260" s="31" t="s">
        <v>2066</v>
      </c>
    </row>
    <row r="261" spans="1:20" ht="15">
      <c r="A261" s="31">
        <v>250</v>
      </c>
      <c r="B261" s="31" t="s">
        <v>1522</v>
      </c>
      <c r="C261" s="35" t="s">
        <v>1523</v>
      </c>
      <c r="D261" s="31" t="s">
        <v>26</v>
      </c>
      <c r="E261" s="35" t="s">
        <v>2150</v>
      </c>
      <c r="F261" s="32">
        <v>211147618390</v>
      </c>
      <c r="G261" s="33">
        <v>0.06</v>
      </c>
      <c r="H261" s="32">
        <v>16119429378</v>
      </c>
      <c r="I261" s="33">
        <v>-0.24</v>
      </c>
      <c r="J261" s="32">
        <v>921251632493</v>
      </c>
      <c r="K261" s="33">
        <v>-0.04</v>
      </c>
      <c r="L261" s="32">
        <v>79755484859</v>
      </c>
      <c r="M261" s="33">
        <v>-0.15</v>
      </c>
      <c r="N261" s="32">
        <v>2263</v>
      </c>
      <c r="O261" s="34">
        <v>0.0936</v>
      </c>
      <c r="P261" s="34">
        <v>0.1793</v>
      </c>
      <c r="Q261" s="32">
        <v>16800</v>
      </c>
      <c r="R261" s="31">
        <v>7.42</v>
      </c>
      <c r="S261" s="32">
        <v>92966</v>
      </c>
      <c r="T261" s="31" t="s">
        <v>2068</v>
      </c>
    </row>
    <row r="262" spans="1:20" ht="15">
      <c r="A262" s="31">
        <v>251</v>
      </c>
      <c r="B262" s="31" t="s">
        <v>1524</v>
      </c>
      <c r="C262" s="35" t="s">
        <v>1525</v>
      </c>
      <c r="D262" s="31" t="s">
        <v>26</v>
      </c>
      <c r="E262" s="35" t="s">
        <v>2186</v>
      </c>
      <c r="F262" s="32">
        <v>167107670307</v>
      </c>
      <c r="G262" s="33">
        <v>0.07</v>
      </c>
      <c r="H262" s="32">
        <v>1773984902</v>
      </c>
      <c r="I262" s="33">
        <v>0.41</v>
      </c>
      <c r="J262" s="32">
        <v>1326621540509</v>
      </c>
      <c r="K262" s="33">
        <v>0.19</v>
      </c>
      <c r="L262" s="32">
        <v>37146308009</v>
      </c>
      <c r="M262" s="33">
        <v>0.15</v>
      </c>
      <c r="N262" s="32">
        <v>3987</v>
      </c>
      <c r="O262" s="34">
        <v>0.0787</v>
      </c>
      <c r="P262" s="34">
        <v>0.231</v>
      </c>
      <c r="Q262" s="32">
        <v>27000</v>
      </c>
      <c r="R262" s="31">
        <v>6.77</v>
      </c>
      <c r="S262" s="32">
        <v>51864</v>
      </c>
      <c r="T262" s="31" t="s">
        <v>2067</v>
      </c>
    </row>
    <row r="263" spans="1:20" ht="15">
      <c r="A263" s="31">
        <v>252</v>
      </c>
      <c r="B263" s="61" t="s">
        <v>1526</v>
      </c>
      <c r="C263" s="35" t="s">
        <v>1527</v>
      </c>
      <c r="D263" s="31" t="s">
        <v>26</v>
      </c>
      <c r="E263" s="35" t="s">
        <v>2126</v>
      </c>
      <c r="F263" s="32">
        <v>46821465162</v>
      </c>
      <c r="G263" s="33">
        <v>0.66</v>
      </c>
      <c r="H263" s="32">
        <v>13988969940</v>
      </c>
      <c r="I263" s="33">
        <v>3.9</v>
      </c>
      <c r="J263" s="32">
        <v>243903528936</v>
      </c>
      <c r="K263" s="33">
        <v>0.09</v>
      </c>
      <c r="L263" s="32">
        <v>94867234067</v>
      </c>
      <c r="M263" s="33">
        <v>0.77</v>
      </c>
      <c r="N263" s="32">
        <v>2075</v>
      </c>
      <c r="O263" s="34">
        <v>0.0699</v>
      </c>
      <c r="P263" s="34">
        <v>0.1894</v>
      </c>
      <c r="Q263" s="32">
        <v>19500</v>
      </c>
      <c r="R263" s="31">
        <v>9.4</v>
      </c>
      <c r="S263" s="32">
        <v>4280</v>
      </c>
      <c r="T263" s="31" t="s">
        <v>2066</v>
      </c>
    </row>
    <row r="264" spans="1:20" ht="15">
      <c r="A264" s="31">
        <v>253</v>
      </c>
      <c r="B264" s="31" t="s">
        <v>1528</v>
      </c>
      <c r="C264" s="35" t="s">
        <v>1529</v>
      </c>
      <c r="D264" s="31" t="s">
        <v>26</v>
      </c>
      <c r="E264" s="35" t="s">
        <v>2194</v>
      </c>
      <c r="F264" s="32">
        <v>99830220820</v>
      </c>
      <c r="G264" s="33">
        <v>0.07</v>
      </c>
      <c r="H264" s="32">
        <v>11540389718</v>
      </c>
      <c r="I264" s="33">
        <v>0.31</v>
      </c>
      <c r="J264" s="32">
        <v>450133404919</v>
      </c>
      <c r="K264" s="33">
        <v>-0.28</v>
      </c>
      <c r="L264" s="32">
        <v>50019845743</v>
      </c>
      <c r="M264" s="33">
        <v>-0.24</v>
      </c>
      <c r="N264" s="32">
        <v>2583</v>
      </c>
      <c r="O264" s="34">
        <v>0.0849</v>
      </c>
      <c r="P264" s="34">
        <v>0.109</v>
      </c>
      <c r="Q264" s="32">
        <v>61000</v>
      </c>
      <c r="R264" s="31">
        <v>23.61</v>
      </c>
      <c r="S264" s="32">
        <v>4063</v>
      </c>
      <c r="T264" s="31" t="s">
        <v>2066</v>
      </c>
    </row>
    <row r="265" spans="1:20" ht="15">
      <c r="A265" s="31">
        <v>254</v>
      </c>
      <c r="B265" s="31" t="s">
        <v>1534</v>
      </c>
      <c r="C265" s="35" t="s">
        <v>1535</v>
      </c>
      <c r="D265" s="31" t="s">
        <v>26</v>
      </c>
      <c r="E265" s="35" t="s">
        <v>2120</v>
      </c>
      <c r="F265" s="32">
        <v>545186538325</v>
      </c>
      <c r="G265" s="33">
        <v>0.24</v>
      </c>
      <c r="H265" s="32">
        <v>409038939261</v>
      </c>
      <c r="I265" s="33">
        <v>0.6</v>
      </c>
      <c r="J265" s="32">
        <v>2394591034015</v>
      </c>
      <c r="K265" s="33">
        <v>0.61</v>
      </c>
      <c r="L265" s="32">
        <v>1443882458382</v>
      </c>
      <c r="M265" s="33">
        <v>0.29</v>
      </c>
      <c r="N265" s="32">
        <v>2131</v>
      </c>
      <c r="O265" s="34">
        <v>0.074</v>
      </c>
      <c r="P265" s="34">
        <v>0.1366</v>
      </c>
      <c r="Q265" s="32">
        <v>23550</v>
      </c>
      <c r="R265" s="31">
        <v>11.05</v>
      </c>
      <c r="S265" s="32">
        <v>2530005</v>
      </c>
      <c r="T265" s="31" t="s">
        <v>2069</v>
      </c>
    </row>
    <row r="266" spans="1:20" ht="15">
      <c r="A266" s="31">
        <v>255</v>
      </c>
      <c r="B266" s="31" t="s">
        <v>1540</v>
      </c>
      <c r="C266" s="35" t="s">
        <v>1541</v>
      </c>
      <c r="D266" s="31" t="s">
        <v>26</v>
      </c>
      <c r="E266" s="35" t="s">
        <v>2212</v>
      </c>
      <c r="F266" s="32">
        <v>360810682910</v>
      </c>
      <c r="G266" s="33">
        <v>0.14</v>
      </c>
      <c r="H266" s="32">
        <v>-3092163001</v>
      </c>
      <c r="I266" s="33">
        <v>-1.46</v>
      </c>
      <c r="J266" s="32">
        <v>1631674720011</v>
      </c>
      <c r="K266" s="33">
        <v>0.2</v>
      </c>
      <c r="L266" s="32">
        <v>58746645284</v>
      </c>
      <c r="M266" s="33">
        <v>-0.07</v>
      </c>
      <c r="N266" s="32">
        <v>2366</v>
      </c>
      <c r="O266" s="34">
        <v>0.1107</v>
      </c>
      <c r="P266" s="34">
        <v>0.1336</v>
      </c>
      <c r="Q266" s="32">
        <v>33300</v>
      </c>
      <c r="R266" s="31">
        <v>14.07</v>
      </c>
      <c r="S266" s="32">
        <v>3224</v>
      </c>
      <c r="T266" s="31" t="s">
        <v>2066</v>
      </c>
    </row>
    <row r="267" spans="1:20" ht="15">
      <c r="A267" s="31">
        <v>256</v>
      </c>
      <c r="B267" s="31" t="s">
        <v>1542</v>
      </c>
      <c r="C267" s="35" t="s">
        <v>1543</v>
      </c>
      <c r="D267" s="31" t="s">
        <v>26</v>
      </c>
      <c r="E267" s="35" t="s">
        <v>2134</v>
      </c>
      <c r="F267" s="32">
        <v>0</v>
      </c>
      <c r="G267" s="33" t="s">
        <v>2118</v>
      </c>
      <c r="H267" s="32">
        <v>0</v>
      </c>
      <c r="I267" s="33" t="s">
        <v>2118</v>
      </c>
      <c r="J267" s="32">
        <v>0</v>
      </c>
      <c r="K267" s="33" t="s">
        <v>2118</v>
      </c>
      <c r="L267" s="32">
        <v>0</v>
      </c>
      <c r="M267" s="33" t="s">
        <v>2118</v>
      </c>
      <c r="N267" s="32">
        <v>233</v>
      </c>
      <c r="O267" s="34">
        <v>0.0013</v>
      </c>
      <c r="P267" s="34">
        <v>0.0184</v>
      </c>
      <c r="Q267" s="32">
        <v>12400</v>
      </c>
      <c r="R267" s="31">
        <v>53.11</v>
      </c>
      <c r="S267" s="32">
        <v>5702666</v>
      </c>
      <c r="T267" s="31" t="s">
        <v>2118</v>
      </c>
    </row>
    <row r="268" spans="1:20" ht="15">
      <c r="A268" s="31">
        <v>257</v>
      </c>
      <c r="B268" s="31" t="s">
        <v>1546</v>
      </c>
      <c r="C268" s="35" t="s">
        <v>1547</v>
      </c>
      <c r="D268" s="31" t="s">
        <v>26</v>
      </c>
      <c r="E268" s="35" t="s">
        <v>2175</v>
      </c>
      <c r="F268" s="32">
        <v>320469036845</v>
      </c>
      <c r="G268" s="33">
        <v>0.68</v>
      </c>
      <c r="H268" s="32">
        <v>16997429879</v>
      </c>
      <c r="I268" s="33">
        <v>-0.02</v>
      </c>
      <c r="J268" s="32">
        <v>1392601558527</v>
      </c>
      <c r="K268" s="33">
        <v>0.46</v>
      </c>
      <c r="L268" s="32">
        <v>37899715722</v>
      </c>
      <c r="M268" s="33">
        <v>-0.32</v>
      </c>
      <c r="N268" s="32">
        <v>6132</v>
      </c>
      <c r="O268" s="34">
        <v>0.1721</v>
      </c>
      <c r="P268" s="34">
        <v>0.3256</v>
      </c>
      <c r="Q268" s="32">
        <v>29100</v>
      </c>
      <c r="R268" s="31">
        <v>4.75</v>
      </c>
      <c r="S268" s="32">
        <v>490236</v>
      </c>
      <c r="T268" s="31" t="s">
        <v>2068</v>
      </c>
    </row>
    <row r="269" spans="1:20" ht="15">
      <c r="A269" s="31">
        <v>258</v>
      </c>
      <c r="B269" s="31" t="s">
        <v>9</v>
      </c>
      <c r="C269" s="35" t="s">
        <v>1554</v>
      </c>
      <c r="D269" s="31" t="s">
        <v>26</v>
      </c>
      <c r="E269" s="35" t="s">
        <v>2181</v>
      </c>
      <c r="F269" s="32">
        <v>9195662035</v>
      </c>
      <c r="G269" s="33">
        <v>-0.13</v>
      </c>
      <c r="H269" s="32">
        <v>-3647126035</v>
      </c>
      <c r="I269" s="33">
        <v>-0.4</v>
      </c>
      <c r="J269" s="32">
        <v>49565300616</v>
      </c>
      <c r="K269" s="33">
        <v>0.01</v>
      </c>
      <c r="L269" s="32">
        <v>-13303863687</v>
      </c>
      <c r="M269" s="33">
        <v>0.42</v>
      </c>
      <c r="N269" s="32">
        <v>-1500</v>
      </c>
      <c r="O269" s="34">
        <v>-0.2541</v>
      </c>
      <c r="P269" s="34">
        <v>-0.4493</v>
      </c>
      <c r="Q269" s="32">
        <v>6280</v>
      </c>
      <c r="R269" s="31">
        <v>-4.19</v>
      </c>
      <c r="S269" s="32">
        <v>12730</v>
      </c>
      <c r="T269" s="31" t="s">
        <v>2066</v>
      </c>
    </row>
    <row r="270" spans="1:20" ht="15">
      <c r="A270" s="31">
        <v>259</v>
      </c>
      <c r="B270" s="31" t="s">
        <v>1561</v>
      </c>
      <c r="C270" s="35" t="s">
        <v>1562</v>
      </c>
      <c r="D270" s="31" t="s">
        <v>26</v>
      </c>
      <c r="E270" s="35" t="s">
        <v>2177</v>
      </c>
      <c r="F270" s="32">
        <v>3149750316859</v>
      </c>
      <c r="G270" s="33">
        <v>0.15</v>
      </c>
      <c r="H270" s="32">
        <v>14104698717</v>
      </c>
      <c r="I270" s="33">
        <v>-0.42</v>
      </c>
      <c r="J270" s="32">
        <v>14089407874686</v>
      </c>
      <c r="K270" s="33">
        <v>0.3</v>
      </c>
      <c r="L270" s="32">
        <v>96134693126</v>
      </c>
      <c r="M270" s="33">
        <v>1.99</v>
      </c>
      <c r="N270" s="32">
        <v>4919</v>
      </c>
      <c r="O270" s="34">
        <v>0.0387</v>
      </c>
      <c r="P270" s="34">
        <v>0.1089</v>
      </c>
      <c r="Q270" s="32">
        <v>52000</v>
      </c>
      <c r="R270" s="31">
        <v>10.57</v>
      </c>
      <c r="S270" s="32">
        <v>116792</v>
      </c>
      <c r="T270" s="31" t="s">
        <v>2178</v>
      </c>
    </row>
    <row r="271" spans="1:20" ht="15">
      <c r="A271" s="31">
        <v>260</v>
      </c>
      <c r="B271" s="31" t="s">
        <v>1565</v>
      </c>
      <c r="C271" s="35" t="s">
        <v>1566</v>
      </c>
      <c r="D271" s="31" t="s">
        <v>26</v>
      </c>
      <c r="E271" s="35" t="s">
        <v>2213</v>
      </c>
      <c r="F271" s="32">
        <v>342414828363</v>
      </c>
      <c r="G271" s="33">
        <v>0.06</v>
      </c>
      <c r="H271" s="32">
        <v>19394273684</v>
      </c>
      <c r="I271" s="33">
        <v>0.06</v>
      </c>
      <c r="J271" s="32">
        <v>1401932146977</v>
      </c>
      <c r="K271" s="33">
        <v>0.03</v>
      </c>
      <c r="L271" s="32">
        <v>86479624225</v>
      </c>
      <c r="M271" s="33">
        <v>0.06</v>
      </c>
      <c r="N271" s="32">
        <v>5805</v>
      </c>
      <c r="O271" s="34">
        <v>0.0994</v>
      </c>
      <c r="P271" s="34">
        <v>0.2247</v>
      </c>
      <c r="Q271" s="32">
        <v>40500</v>
      </c>
      <c r="R271" s="31">
        <v>6.98</v>
      </c>
      <c r="S271" s="32">
        <v>1012</v>
      </c>
      <c r="T271" s="31" t="s">
        <v>2066</v>
      </c>
    </row>
    <row r="272" spans="1:20" ht="15">
      <c r="A272" s="31">
        <v>261</v>
      </c>
      <c r="B272" s="31" t="s">
        <v>1569</v>
      </c>
      <c r="C272" s="35" t="s">
        <v>1570</v>
      </c>
      <c r="D272" s="31" t="s">
        <v>26</v>
      </c>
      <c r="E272" s="35" t="s">
        <v>2156</v>
      </c>
      <c r="F272" s="32">
        <v>5522594539</v>
      </c>
      <c r="G272" s="33">
        <v>0.07</v>
      </c>
      <c r="H272" s="32">
        <v>454077213</v>
      </c>
      <c r="I272" s="33">
        <v>0.75</v>
      </c>
      <c r="J272" s="32">
        <v>48181991334</v>
      </c>
      <c r="K272" s="33">
        <v>-0.5</v>
      </c>
      <c r="L272" s="32">
        <v>2477029298</v>
      </c>
      <c r="M272" s="33">
        <v>-0.6</v>
      </c>
      <c r="N272" s="32">
        <v>208</v>
      </c>
      <c r="O272" s="34">
        <v>0.0151</v>
      </c>
      <c r="P272" s="34">
        <v>0.0176</v>
      </c>
      <c r="Q272" s="32">
        <v>9800</v>
      </c>
      <c r="R272" s="31">
        <v>47.06</v>
      </c>
      <c r="S272" s="32">
        <v>1393</v>
      </c>
      <c r="T272" s="31" t="s">
        <v>2066</v>
      </c>
    </row>
    <row r="273" spans="1:20" ht="15">
      <c r="A273" s="31">
        <v>262</v>
      </c>
      <c r="B273" s="31" t="s">
        <v>1573</v>
      </c>
      <c r="C273" s="35" t="s">
        <v>1574</v>
      </c>
      <c r="D273" s="31" t="s">
        <v>26</v>
      </c>
      <c r="E273" s="35" t="s">
        <v>2141</v>
      </c>
      <c r="F273" s="32">
        <v>69191926237</v>
      </c>
      <c r="G273" s="33">
        <v>0.36</v>
      </c>
      <c r="H273" s="32">
        <v>15593994299</v>
      </c>
      <c r="I273" s="33">
        <v>0.55</v>
      </c>
      <c r="J273" s="32">
        <v>299922097889</v>
      </c>
      <c r="K273" s="33">
        <v>0.5</v>
      </c>
      <c r="L273" s="32">
        <v>86256577742</v>
      </c>
      <c r="M273" s="33">
        <v>2.54</v>
      </c>
      <c r="N273" s="32">
        <v>6032</v>
      </c>
      <c r="O273" s="34">
        <v>0.0739</v>
      </c>
      <c r="P273" s="34">
        <v>0.2151</v>
      </c>
      <c r="Q273" s="32">
        <v>35500</v>
      </c>
      <c r="R273" s="31">
        <v>5.89</v>
      </c>
      <c r="S273" s="32">
        <v>32681</v>
      </c>
      <c r="T273" s="31" t="s">
        <v>2073</v>
      </c>
    </row>
    <row r="274" spans="1:20" ht="15">
      <c r="A274" s="31">
        <v>263</v>
      </c>
      <c r="B274" s="31" t="s">
        <v>1577</v>
      </c>
      <c r="C274" s="35" t="s">
        <v>1578</v>
      </c>
      <c r="D274" s="31" t="s">
        <v>26</v>
      </c>
      <c r="E274" s="35" t="s">
        <v>2214</v>
      </c>
      <c r="F274" s="32">
        <v>974945335208</v>
      </c>
      <c r="G274" s="33">
        <v>0</v>
      </c>
      <c r="H274" s="32">
        <v>34785308303</v>
      </c>
      <c r="I274" s="33">
        <v>0.42</v>
      </c>
      <c r="J274" s="32">
        <v>3974649869070</v>
      </c>
      <c r="K274" s="33">
        <v>0.09</v>
      </c>
      <c r="L274" s="32">
        <v>73875282769</v>
      </c>
      <c r="M274" s="33">
        <v>-0.03</v>
      </c>
      <c r="N274" s="32">
        <v>2417</v>
      </c>
      <c r="O274" s="34">
        <v>0.0683</v>
      </c>
      <c r="P274" s="34">
        <v>0.1609</v>
      </c>
      <c r="Q274" s="32">
        <v>59300</v>
      </c>
      <c r="R274" s="31">
        <v>24.53</v>
      </c>
      <c r="S274" s="32">
        <v>2120</v>
      </c>
      <c r="T274" s="31" t="s">
        <v>2066</v>
      </c>
    </row>
    <row r="275" spans="1:20" ht="15">
      <c r="A275" s="31">
        <v>264</v>
      </c>
      <c r="B275" s="31" t="s">
        <v>1581</v>
      </c>
      <c r="C275" s="35" t="s">
        <v>1582</v>
      </c>
      <c r="D275" s="31" t="s">
        <v>26</v>
      </c>
      <c r="E275" s="35" t="s">
        <v>2137</v>
      </c>
      <c r="F275" s="32">
        <v>74359198604</v>
      </c>
      <c r="G275" s="33">
        <v>0.19</v>
      </c>
      <c r="H275" s="32">
        <v>41129483575</v>
      </c>
      <c r="I275" s="33">
        <v>0.12</v>
      </c>
      <c r="J275" s="32">
        <v>252972458512</v>
      </c>
      <c r="K275" s="33">
        <v>0.04</v>
      </c>
      <c r="L275" s="32">
        <v>117117322249</v>
      </c>
      <c r="M275" s="33">
        <v>0.01</v>
      </c>
      <c r="N275" s="32">
        <v>1863</v>
      </c>
      <c r="O275" s="34">
        <v>0.1318</v>
      </c>
      <c r="P275" s="34">
        <v>0.1384</v>
      </c>
      <c r="Q275" s="32">
        <v>23100</v>
      </c>
      <c r="R275" s="31">
        <v>12.4</v>
      </c>
      <c r="S275" s="32">
        <v>1198</v>
      </c>
      <c r="T275" s="31" t="s">
        <v>2066</v>
      </c>
    </row>
    <row r="276" spans="1:20" ht="15">
      <c r="A276" s="31">
        <v>265</v>
      </c>
      <c r="B276" s="31" t="s">
        <v>1591</v>
      </c>
      <c r="C276" s="35" t="s">
        <v>1592</v>
      </c>
      <c r="D276" s="31" t="s">
        <v>26</v>
      </c>
      <c r="E276" s="35" t="s">
        <v>2183</v>
      </c>
      <c r="F276" s="32">
        <v>189960045795</v>
      </c>
      <c r="G276" s="33">
        <v>0.06</v>
      </c>
      <c r="H276" s="32">
        <v>22091770140</v>
      </c>
      <c r="I276" s="33">
        <v>0.3</v>
      </c>
      <c r="J276" s="32">
        <v>832704416313</v>
      </c>
      <c r="K276" s="33">
        <v>0.06</v>
      </c>
      <c r="L276" s="32">
        <v>96879057155</v>
      </c>
      <c r="M276" s="33">
        <v>-0.04</v>
      </c>
      <c r="N276" s="32">
        <v>4602</v>
      </c>
      <c r="O276" s="34">
        <v>0.1149</v>
      </c>
      <c r="P276" s="34">
        <v>0.1684</v>
      </c>
      <c r="Q276" s="32">
        <v>31200</v>
      </c>
      <c r="R276" s="31">
        <v>6.78</v>
      </c>
      <c r="S276" s="32">
        <v>6100</v>
      </c>
      <c r="T276" s="31" t="s">
        <v>2066</v>
      </c>
    </row>
    <row r="277" spans="1:20" ht="15">
      <c r="A277" s="31">
        <v>266</v>
      </c>
      <c r="B277" s="31" t="s">
        <v>1593</v>
      </c>
      <c r="C277" s="35" t="s">
        <v>1594</v>
      </c>
      <c r="D277" s="31" t="s">
        <v>26</v>
      </c>
      <c r="E277" s="35" t="s">
        <v>2142</v>
      </c>
      <c r="F277" s="32">
        <v>775703377190</v>
      </c>
      <c r="G277" s="33">
        <v>0.05</v>
      </c>
      <c r="H277" s="32">
        <v>60094612942</v>
      </c>
      <c r="I277" s="33">
        <v>1.43</v>
      </c>
      <c r="J277" s="32">
        <v>3106842388123</v>
      </c>
      <c r="K277" s="33">
        <v>0.06</v>
      </c>
      <c r="L277" s="32">
        <v>176316403283</v>
      </c>
      <c r="M277" s="33">
        <v>0</v>
      </c>
      <c r="N277" s="32">
        <v>2844</v>
      </c>
      <c r="O277" s="34">
        <v>0.0517</v>
      </c>
      <c r="P277" s="34">
        <v>0.1546</v>
      </c>
      <c r="Q277" s="32">
        <v>25600</v>
      </c>
      <c r="R277" s="31">
        <v>9</v>
      </c>
      <c r="S277" s="32">
        <v>673460</v>
      </c>
      <c r="T277" s="31" t="s">
        <v>2069</v>
      </c>
    </row>
    <row r="278" spans="1:20" ht="15">
      <c r="A278" s="31">
        <v>267</v>
      </c>
      <c r="B278" s="31" t="s">
        <v>1595</v>
      </c>
      <c r="C278" s="35" t="s">
        <v>1596</v>
      </c>
      <c r="D278" s="31" t="s">
        <v>26</v>
      </c>
      <c r="E278" s="35" t="s">
        <v>2183</v>
      </c>
      <c r="F278" s="32">
        <v>39207553854</v>
      </c>
      <c r="G278" s="33">
        <v>0.1</v>
      </c>
      <c r="H278" s="32">
        <v>4110319020</v>
      </c>
      <c r="I278" s="33">
        <v>-0.09</v>
      </c>
      <c r="J278" s="32">
        <v>160884772052</v>
      </c>
      <c r="K278" s="33">
        <v>-0.05</v>
      </c>
      <c r="L278" s="32">
        <v>21293248204</v>
      </c>
      <c r="M278" s="33">
        <v>-0.19</v>
      </c>
      <c r="N278" s="32">
        <v>1519</v>
      </c>
      <c r="O278" s="34">
        <v>0.1115</v>
      </c>
      <c r="P278" s="34">
        <v>0.1253</v>
      </c>
      <c r="Q278" s="32">
        <v>11000</v>
      </c>
      <c r="R278" s="31">
        <v>7.24</v>
      </c>
      <c r="S278" s="32">
        <v>5149</v>
      </c>
      <c r="T278" s="31" t="s">
        <v>2066</v>
      </c>
    </row>
    <row r="279" spans="1:20" ht="15">
      <c r="A279" s="31">
        <v>268</v>
      </c>
      <c r="B279" s="31" t="s">
        <v>1597</v>
      </c>
      <c r="C279" s="35" t="s">
        <v>1598</v>
      </c>
      <c r="D279" s="31" t="s">
        <v>26</v>
      </c>
      <c r="E279" s="35" t="s">
        <v>2152</v>
      </c>
      <c r="F279" s="32">
        <v>274358282188</v>
      </c>
      <c r="G279" s="33">
        <v>-0.26</v>
      </c>
      <c r="H279" s="32">
        <v>-34124978813</v>
      </c>
      <c r="I279" s="33">
        <v>-5.66</v>
      </c>
      <c r="J279" s="32">
        <v>1421698435016</v>
      </c>
      <c r="K279" s="33">
        <v>-0.28</v>
      </c>
      <c r="L279" s="32">
        <v>-6055840559</v>
      </c>
      <c r="M279" s="33">
        <v>-1.06</v>
      </c>
      <c r="N279" s="32">
        <v>-157</v>
      </c>
      <c r="O279" s="34">
        <v>-0.0053</v>
      </c>
      <c r="P279" s="34">
        <v>-0.0109</v>
      </c>
      <c r="Q279" s="32">
        <v>4060</v>
      </c>
      <c r="R279" s="31">
        <v>-25.89</v>
      </c>
      <c r="S279" s="32">
        <v>24997</v>
      </c>
      <c r="T279" s="31" t="s">
        <v>2068</v>
      </c>
    </row>
    <row r="280" spans="1:20" ht="15">
      <c r="A280" s="31">
        <v>269</v>
      </c>
      <c r="B280" s="31" t="s">
        <v>2215</v>
      </c>
      <c r="C280" s="35" t="s">
        <v>2216</v>
      </c>
      <c r="D280" s="31" t="s">
        <v>26</v>
      </c>
      <c r="E280" s="35" t="s">
        <v>2164</v>
      </c>
      <c r="F280" s="32">
        <v>0</v>
      </c>
      <c r="G280" s="33" t="s">
        <v>2118</v>
      </c>
      <c r="H280" s="32">
        <v>0</v>
      </c>
      <c r="I280" s="33" t="s">
        <v>2118</v>
      </c>
      <c r="J280" s="32">
        <v>0</v>
      </c>
      <c r="K280" s="33" t="s">
        <v>2118</v>
      </c>
      <c r="L280" s="32">
        <v>0</v>
      </c>
      <c r="M280" s="33" t="s">
        <v>2118</v>
      </c>
      <c r="N280" s="32">
        <v>0</v>
      </c>
      <c r="O280" s="34">
        <v>0</v>
      </c>
      <c r="P280" s="34">
        <v>0</v>
      </c>
      <c r="Q280" s="32">
        <v>19750</v>
      </c>
      <c r="R280" s="31">
        <v>0</v>
      </c>
      <c r="S280" s="32">
        <v>2950</v>
      </c>
      <c r="T280" s="31" t="s">
        <v>2066</v>
      </c>
    </row>
    <row r="281" spans="1:20" ht="15">
      <c r="A281" s="31">
        <v>270</v>
      </c>
      <c r="B281" s="31" t="s">
        <v>1601</v>
      </c>
      <c r="C281" s="35" t="s">
        <v>1602</v>
      </c>
      <c r="D281" s="31" t="s">
        <v>26</v>
      </c>
      <c r="E281" s="35" t="s">
        <v>2181</v>
      </c>
      <c r="F281" s="32">
        <v>99887570079</v>
      </c>
      <c r="G281" s="33">
        <v>0.11</v>
      </c>
      <c r="H281" s="32">
        <v>75392526621</v>
      </c>
      <c r="I281" s="33">
        <v>0.05</v>
      </c>
      <c r="J281" s="32">
        <v>147420804310</v>
      </c>
      <c r="K281" s="33">
        <v>-0.19</v>
      </c>
      <c r="L281" s="32">
        <v>84070144346</v>
      </c>
      <c r="M281" s="33">
        <v>0.06</v>
      </c>
      <c r="N281" s="32">
        <v>5847</v>
      </c>
      <c r="O281" s="34">
        <v>0.2626</v>
      </c>
      <c r="P281" s="34">
        <v>0.2778</v>
      </c>
      <c r="Q281" s="32">
        <v>56000</v>
      </c>
      <c r="R281" s="31">
        <v>9.58</v>
      </c>
      <c r="S281" s="32">
        <v>6759</v>
      </c>
      <c r="T281" s="31" t="s">
        <v>2066</v>
      </c>
    </row>
    <row r="282" spans="1:20" ht="15">
      <c r="A282" s="31">
        <v>271</v>
      </c>
      <c r="B282" s="31" t="s">
        <v>1603</v>
      </c>
      <c r="C282" s="35" t="s">
        <v>1604</v>
      </c>
      <c r="D282" s="31" t="s">
        <v>26</v>
      </c>
      <c r="E282" s="35" t="s">
        <v>2163</v>
      </c>
      <c r="F282" s="32">
        <v>178523870034</v>
      </c>
      <c r="G282" s="33">
        <v>-0.11</v>
      </c>
      <c r="H282" s="32">
        <v>-12445927924</v>
      </c>
      <c r="I282" s="33">
        <v>0.37</v>
      </c>
      <c r="J282" s="32">
        <v>1426532995533</v>
      </c>
      <c r="K282" s="33">
        <v>-0.06</v>
      </c>
      <c r="L282" s="32">
        <v>166080592324</v>
      </c>
      <c r="M282" s="33">
        <v>0.22</v>
      </c>
      <c r="N282" s="32">
        <v>1298</v>
      </c>
      <c r="O282" s="34">
        <v>0.0179</v>
      </c>
      <c r="P282" s="34">
        <v>0.1142</v>
      </c>
      <c r="Q282" s="32">
        <v>8400</v>
      </c>
      <c r="R282" s="31">
        <v>6.47</v>
      </c>
      <c r="S282" s="32">
        <v>162573</v>
      </c>
      <c r="T282" s="31" t="s">
        <v>2068</v>
      </c>
    </row>
    <row r="283" spans="1:20" ht="15">
      <c r="A283" s="31">
        <v>272</v>
      </c>
      <c r="B283" s="31" t="s">
        <v>1605</v>
      </c>
      <c r="C283" s="35" t="s">
        <v>1606</v>
      </c>
      <c r="D283" s="31" t="s">
        <v>26</v>
      </c>
      <c r="E283" s="35" t="s">
        <v>2121</v>
      </c>
      <c r="F283" s="32">
        <v>0</v>
      </c>
      <c r="G283" s="33" t="s">
        <v>2118</v>
      </c>
      <c r="H283" s="32">
        <v>0</v>
      </c>
      <c r="I283" s="33" t="s">
        <v>2118</v>
      </c>
      <c r="J283" s="32">
        <v>929960265533</v>
      </c>
      <c r="K283" s="33">
        <v>0.14</v>
      </c>
      <c r="L283" s="32">
        <v>70916943463</v>
      </c>
      <c r="M283" s="33">
        <v>1.61</v>
      </c>
      <c r="N283" s="32">
        <v>1911</v>
      </c>
      <c r="O283" s="34">
        <v>0.0469</v>
      </c>
      <c r="P283" s="34">
        <v>0.0804</v>
      </c>
      <c r="Q283" s="32">
        <v>16450</v>
      </c>
      <c r="R283" s="31">
        <v>8.61</v>
      </c>
      <c r="S283" s="32">
        <v>1099605</v>
      </c>
      <c r="T283" s="31" t="s">
        <v>2118</v>
      </c>
    </row>
    <row r="284" spans="1:20" ht="15">
      <c r="A284" s="31">
        <v>273</v>
      </c>
      <c r="B284" s="31" t="s">
        <v>1613</v>
      </c>
      <c r="C284" s="35" t="s">
        <v>1614</v>
      </c>
      <c r="D284" s="31" t="s">
        <v>26</v>
      </c>
      <c r="E284" s="35" t="s">
        <v>2145</v>
      </c>
      <c r="F284" s="32">
        <v>161265108040</v>
      </c>
      <c r="G284" s="33">
        <v>0.12</v>
      </c>
      <c r="H284" s="32">
        <v>2532024172</v>
      </c>
      <c r="I284" s="33">
        <v>0.52</v>
      </c>
      <c r="J284" s="32">
        <v>626345615718</v>
      </c>
      <c r="K284" s="33">
        <v>0.14</v>
      </c>
      <c r="L284" s="32">
        <v>5253273354</v>
      </c>
      <c r="M284" s="33">
        <v>0.74</v>
      </c>
      <c r="N284" s="32">
        <v>2352</v>
      </c>
      <c r="O284" s="34">
        <v>0.0558</v>
      </c>
      <c r="P284" s="34">
        <v>0.1472</v>
      </c>
      <c r="Q284" s="32">
        <v>24500</v>
      </c>
      <c r="R284" s="31">
        <v>10.42</v>
      </c>
      <c r="S284" s="32">
        <v>374</v>
      </c>
      <c r="T284" s="31" t="s">
        <v>2066</v>
      </c>
    </row>
    <row r="285" spans="1:20" ht="15">
      <c r="A285" s="31">
        <v>274</v>
      </c>
      <c r="B285" s="31" t="s">
        <v>1627</v>
      </c>
      <c r="C285" s="35" t="s">
        <v>1628</v>
      </c>
      <c r="D285" s="31" t="s">
        <v>26</v>
      </c>
      <c r="E285" s="35" t="s">
        <v>2126</v>
      </c>
      <c r="F285" s="32">
        <v>171323273066</v>
      </c>
      <c r="G285" s="33">
        <v>0.28</v>
      </c>
      <c r="H285" s="32">
        <v>30756812108</v>
      </c>
      <c r="I285" s="33">
        <v>1.04</v>
      </c>
      <c r="J285" s="32">
        <v>866298809636</v>
      </c>
      <c r="K285" s="33">
        <v>0.22</v>
      </c>
      <c r="L285" s="32">
        <v>108995847210</v>
      </c>
      <c r="M285" s="33">
        <v>0.71</v>
      </c>
      <c r="N285" s="32">
        <v>8551</v>
      </c>
      <c r="O285" s="34">
        <v>0.144</v>
      </c>
      <c r="P285" s="34">
        <v>0.3839</v>
      </c>
      <c r="Q285" s="32">
        <v>55200</v>
      </c>
      <c r="R285" s="31">
        <v>6.46</v>
      </c>
      <c r="S285" s="32">
        <v>24895</v>
      </c>
      <c r="T285" s="31" t="s">
        <v>2072</v>
      </c>
    </row>
    <row r="286" spans="1:20" ht="15">
      <c r="A286" s="31">
        <v>275</v>
      </c>
      <c r="B286" s="31" t="s">
        <v>1635</v>
      </c>
      <c r="C286" s="35" t="s">
        <v>1636</v>
      </c>
      <c r="D286" s="31" t="s">
        <v>26</v>
      </c>
      <c r="E286" s="35" t="s">
        <v>2137</v>
      </c>
      <c r="F286" s="32">
        <v>5788611120</v>
      </c>
      <c r="G286" s="33">
        <v>1.03</v>
      </c>
      <c r="H286" s="32">
        <v>2522420877</v>
      </c>
      <c r="I286" s="33">
        <v>18.01</v>
      </c>
      <c r="J286" s="32">
        <v>31311728868</v>
      </c>
      <c r="K286" s="33">
        <v>0.41</v>
      </c>
      <c r="L286" s="32">
        <v>14709351465</v>
      </c>
      <c r="M286" s="33">
        <v>0.55</v>
      </c>
      <c r="N286" s="32">
        <v>1432</v>
      </c>
      <c r="O286" s="34">
        <v>0.1356</v>
      </c>
      <c r="P286" s="34">
        <v>0.1405</v>
      </c>
      <c r="Q286" s="32">
        <v>12850</v>
      </c>
      <c r="R286" s="31">
        <v>8.97</v>
      </c>
      <c r="S286" s="32">
        <v>4453</v>
      </c>
      <c r="T286" s="31" t="s">
        <v>2066</v>
      </c>
    </row>
    <row r="287" spans="1:20" ht="15">
      <c r="A287" s="31">
        <v>276</v>
      </c>
      <c r="B287" s="31" t="s">
        <v>1637</v>
      </c>
      <c r="C287" s="35" t="s">
        <v>1638</v>
      </c>
      <c r="D287" s="31" t="s">
        <v>26</v>
      </c>
      <c r="E287" s="35" t="s">
        <v>2140</v>
      </c>
      <c r="F287" s="32">
        <v>6828751167</v>
      </c>
      <c r="G287" s="33">
        <v>-0.85</v>
      </c>
      <c r="H287" s="32">
        <v>-6548568954</v>
      </c>
      <c r="I287" s="33">
        <v>-0.06</v>
      </c>
      <c r="J287" s="32">
        <v>82911842518</v>
      </c>
      <c r="K287" s="33">
        <v>-0.73</v>
      </c>
      <c r="L287" s="32">
        <v>-65521813624</v>
      </c>
      <c r="M287" s="33">
        <v>-0.4</v>
      </c>
      <c r="N287" s="32">
        <v>335</v>
      </c>
      <c r="O287" s="34">
        <v>0.0108</v>
      </c>
      <c r="P287" s="34">
        <v>0.0129</v>
      </c>
      <c r="Q287" s="32">
        <v>10850</v>
      </c>
      <c r="R287" s="31">
        <v>32.4</v>
      </c>
      <c r="S287" s="32">
        <v>1405</v>
      </c>
      <c r="T287" s="31" t="s">
        <v>2066</v>
      </c>
    </row>
    <row r="288" spans="1:20" ht="15">
      <c r="A288" s="31">
        <v>277</v>
      </c>
      <c r="B288" s="31" t="s">
        <v>1641</v>
      </c>
      <c r="C288" s="35" t="s">
        <v>1642</v>
      </c>
      <c r="D288" s="31" t="s">
        <v>26</v>
      </c>
      <c r="E288" s="35" t="s">
        <v>2141</v>
      </c>
      <c r="F288" s="32">
        <v>28032653728</v>
      </c>
      <c r="G288" s="33">
        <v>-0.44</v>
      </c>
      <c r="H288" s="32">
        <v>9646994079</v>
      </c>
      <c r="I288" s="33">
        <v>-0.42</v>
      </c>
      <c r="J288" s="32">
        <v>170525891772</v>
      </c>
      <c r="K288" s="33">
        <v>-0.1</v>
      </c>
      <c r="L288" s="32">
        <v>63968203185</v>
      </c>
      <c r="M288" s="33">
        <v>0.05</v>
      </c>
      <c r="N288" s="32">
        <v>2255</v>
      </c>
      <c r="O288" s="34">
        <v>0.1148</v>
      </c>
      <c r="P288" s="34">
        <v>0.1427</v>
      </c>
      <c r="Q288" s="32">
        <v>16450</v>
      </c>
      <c r="R288" s="31">
        <v>7.29</v>
      </c>
      <c r="S288" s="32">
        <v>8384</v>
      </c>
      <c r="T288" s="31" t="s">
        <v>2066</v>
      </c>
    </row>
    <row r="289" spans="1:20" ht="15">
      <c r="A289" s="31">
        <v>278</v>
      </c>
      <c r="B289" s="31" t="s">
        <v>1645</v>
      </c>
      <c r="C289" s="35" t="s">
        <v>1646</v>
      </c>
      <c r="D289" s="31" t="s">
        <v>26</v>
      </c>
      <c r="E289" s="35" t="s">
        <v>2141</v>
      </c>
      <c r="F289" s="32">
        <v>343680249197</v>
      </c>
      <c r="G289" s="33">
        <v>9.85</v>
      </c>
      <c r="H289" s="32">
        <v>61687276457</v>
      </c>
      <c r="I289" s="33">
        <v>6.27</v>
      </c>
      <c r="J289" s="32">
        <v>572751926943</v>
      </c>
      <c r="K289" s="33">
        <v>2.11</v>
      </c>
      <c r="L289" s="32">
        <v>115607103552</v>
      </c>
      <c r="M289" s="33">
        <v>0.74</v>
      </c>
      <c r="N289" s="32">
        <v>4677</v>
      </c>
      <c r="O289" s="34">
        <v>0.0935</v>
      </c>
      <c r="P289" s="34">
        <v>0.1935</v>
      </c>
      <c r="Q289" s="32">
        <v>35900</v>
      </c>
      <c r="R289" s="31">
        <v>7.68</v>
      </c>
      <c r="S289" s="32">
        <v>2350</v>
      </c>
      <c r="T289" s="31" t="s">
        <v>2066</v>
      </c>
    </row>
    <row r="290" spans="1:20" ht="15">
      <c r="A290" s="31">
        <v>279</v>
      </c>
      <c r="B290" s="31" t="s">
        <v>1655</v>
      </c>
      <c r="C290" s="35" t="s">
        <v>1656</v>
      </c>
      <c r="D290" s="31" t="s">
        <v>26</v>
      </c>
      <c r="E290" s="35" t="s">
        <v>2173</v>
      </c>
      <c r="F290" s="32">
        <v>536465337194</v>
      </c>
      <c r="G290" s="33">
        <v>0.25</v>
      </c>
      <c r="H290" s="32">
        <v>61696519766</v>
      </c>
      <c r="I290" s="33">
        <v>0.06</v>
      </c>
      <c r="J290" s="32">
        <v>2269872540010</v>
      </c>
      <c r="K290" s="33">
        <v>0.16</v>
      </c>
      <c r="L290" s="32">
        <v>290763608582</v>
      </c>
      <c r="M290" s="33">
        <v>0.1</v>
      </c>
      <c r="N290" s="32">
        <v>6415</v>
      </c>
      <c r="O290" s="34">
        <v>0.1756</v>
      </c>
      <c r="P290" s="34">
        <v>0.2627</v>
      </c>
      <c r="Q290" s="32">
        <v>101900</v>
      </c>
      <c r="R290" s="31">
        <v>15.89</v>
      </c>
      <c r="S290" s="32">
        <v>27925</v>
      </c>
      <c r="T290" s="31" t="s">
        <v>2067</v>
      </c>
    </row>
    <row r="291" spans="1:20" ht="15">
      <c r="A291" s="31">
        <v>280</v>
      </c>
      <c r="B291" s="31" t="s">
        <v>1657</v>
      </c>
      <c r="C291" s="35" t="s">
        <v>1658</v>
      </c>
      <c r="D291" s="31" t="s">
        <v>26</v>
      </c>
      <c r="E291" s="35" t="s">
        <v>2179</v>
      </c>
      <c r="F291" s="32">
        <v>1048737066844</v>
      </c>
      <c r="G291" s="33">
        <v>0.04</v>
      </c>
      <c r="H291" s="32">
        <v>121135027278</v>
      </c>
      <c r="I291" s="33">
        <v>0.21</v>
      </c>
      <c r="J291" s="32">
        <v>4082710014664</v>
      </c>
      <c r="K291" s="33">
        <v>0.08</v>
      </c>
      <c r="L291" s="32">
        <v>531286581774</v>
      </c>
      <c r="M291" s="33">
        <v>8.38</v>
      </c>
      <c r="N291" s="32">
        <v>5561</v>
      </c>
      <c r="O291" s="34">
        <v>0.1844</v>
      </c>
      <c r="P291" s="34">
        <v>0.3756</v>
      </c>
      <c r="Q291" s="32">
        <v>12750</v>
      </c>
      <c r="R291" s="31">
        <v>2.29</v>
      </c>
      <c r="S291" s="32">
        <v>1015748</v>
      </c>
      <c r="T291" s="31" t="s">
        <v>2072</v>
      </c>
    </row>
    <row r="292" spans="1:20" ht="15">
      <c r="A292" s="31">
        <v>281</v>
      </c>
      <c r="B292" s="31" t="s">
        <v>1663</v>
      </c>
      <c r="C292" s="35" t="s">
        <v>1664</v>
      </c>
      <c r="D292" s="31" t="s">
        <v>26</v>
      </c>
      <c r="E292" s="35" t="s">
        <v>2137</v>
      </c>
      <c r="F292" s="32">
        <v>133083211454</v>
      </c>
      <c r="G292" s="33">
        <v>1.24</v>
      </c>
      <c r="H292" s="32">
        <v>57747544539</v>
      </c>
      <c r="I292" s="33">
        <v>35.52</v>
      </c>
      <c r="J292" s="32">
        <v>522284240574</v>
      </c>
      <c r="K292" s="33">
        <v>0.13</v>
      </c>
      <c r="L292" s="32">
        <v>181144574584</v>
      </c>
      <c r="M292" s="33">
        <v>0.13</v>
      </c>
      <c r="N292" s="32">
        <v>2703</v>
      </c>
      <c r="O292" s="34">
        <v>0.1335</v>
      </c>
      <c r="P292" s="34">
        <v>0.1904</v>
      </c>
      <c r="Q292" s="32">
        <v>31000</v>
      </c>
      <c r="R292" s="31">
        <v>11.47</v>
      </c>
      <c r="S292" s="32">
        <v>1033</v>
      </c>
      <c r="T292" s="31" t="s">
        <v>2066</v>
      </c>
    </row>
    <row r="293" spans="1:20" ht="15">
      <c r="A293" s="31">
        <v>282</v>
      </c>
      <c r="B293" s="31" t="s">
        <v>1665</v>
      </c>
      <c r="C293" s="35" t="s">
        <v>1666</v>
      </c>
      <c r="D293" s="31" t="s">
        <v>26</v>
      </c>
      <c r="E293" s="35" t="s">
        <v>2144</v>
      </c>
      <c r="F293" s="32">
        <v>177785122360</v>
      </c>
      <c r="G293" s="33">
        <v>0.34</v>
      </c>
      <c r="H293" s="32">
        <v>32914047255</v>
      </c>
      <c r="I293" s="33">
        <v>0.22</v>
      </c>
      <c r="J293" s="32">
        <v>660556241859</v>
      </c>
      <c r="K293" s="33">
        <v>0.26</v>
      </c>
      <c r="L293" s="32">
        <v>87518024364</v>
      </c>
      <c r="M293" s="33">
        <v>0.01</v>
      </c>
      <c r="N293" s="32">
        <v>5822</v>
      </c>
      <c r="O293" s="34">
        <v>0.0936</v>
      </c>
      <c r="P293" s="34">
        <v>0.1724</v>
      </c>
      <c r="Q293" s="32">
        <v>58000</v>
      </c>
      <c r="R293" s="31">
        <v>9.96</v>
      </c>
      <c r="S293" s="32">
        <v>10570</v>
      </c>
      <c r="T293" s="31" t="s">
        <v>2066</v>
      </c>
    </row>
    <row r="294" spans="1:20" ht="15">
      <c r="A294" s="31">
        <v>283</v>
      </c>
      <c r="B294" s="31" t="s">
        <v>1667</v>
      </c>
      <c r="C294" s="35" t="s">
        <v>1668</v>
      </c>
      <c r="D294" s="31" t="s">
        <v>26</v>
      </c>
      <c r="E294" s="35" t="s">
        <v>2177</v>
      </c>
      <c r="F294" s="32">
        <v>569873218511</v>
      </c>
      <c r="G294" s="33">
        <v>-0.23</v>
      </c>
      <c r="H294" s="32">
        <v>-11596386378</v>
      </c>
      <c r="I294" s="33">
        <v>-1.52</v>
      </c>
      <c r="J294" s="32">
        <v>2353400336349</v>
      </c>
      <c r="K294" s="33">
        <v>-0.29</v>
      </c>
      <c r="L294" s="32">
        <v>35422772103</v>
      </c>
      <c r="M294" s="33">
        <v>-0.86</v>
      </c>
      <c r="N294" s="32">
        <v>501</v>
      </c>
      <c r="O294" s="34">
        <v>0.0086</v>
      </c>
      <c r="P294" s="34">
        <v>0.0433</v>
      </c>
      <c r="Q294" s="32">
        <v>12300</v>
      </c>
      <c r="R294" s="31">
        <v>24.57</v>
      </c>
      <c r="S294" s="32">
        <v>60402</v>
      </c>
      <c r="T294" s="31" t="s">
        <v>2068</v>
      </c>
    </row>
    <row r="295" spans="1:20" ht="15">
      <c r="A295" s="31">
        <v>284</v>
      </c>
      <c r="B295" s="31" t="s">
        <v>1673</v>
      </c>
      <c r="C295" s="35" t="s">
        <v>1674</v>
      </c>
      <c r="D295" s="31" t="s">
        <v>26</v>
      </c>
      <c r="E295" s="35" t="s">
        <v>2217</v>
      </c>
      <c r="F295" s="32">
        <v>928850212647</v>
      </c>
      <c r="G295" s="33">
        <v>0.1</v>
      </c>
      <c r="H295" s="32">
        <v>48051701798</v>
      </c>
      <c r="I295" s="33">
        <v>0.82</v>
      </c>
      <c r="J295" s="32">
        <v>3564838539643</v>
      </c>
      <c r="K295" s="33">
        <v>0.33</v>
      </c>
      <c r="L295" s="32">
        <v>123305978954</v>
      </c>
      <c r="M295" s="33">
        <v>1.1</v>
      </c>
      <c r="N295" s="32">
        <v>12260</v>
      </c>
      <c r="O295" s="34">
        <v>0.0922</v>
      </c>
      <c r="P295" s="34">
        <v>0.3226</v>
      </c>
      <c r="Q295" s="32">
        <v>56000</v>
      </c>
      <c r="R295" s="31">
        <v>4.57</v>
      </c>
      <c r="S295" s="32">
        <v>31161</v>
      </c>
      <c r="T295" s="31" t="s">
        <v>2069</v>
      </c>
    </row>
    <row r="296" spans="1:20" ht="15">
      <c r="A296" s="31">
        <v>285</v>
      </c>
      <c r="B296" s="31" t="s">
        <v>1677</v>
      </c>
      <c r="C296" s="35" t="s">
        <v>1678</v>
      </c>
      <c r="D296" s="31" t="s">
        <v>26</v>
      </c>
      <c r="E296" s="35" t="s">
        <v>2136</v>
      </c>
      <c r="F296" s="32">
        <v>9956415471</v>
      </c>
      <c r="G296" s="33">
        <v>-0.31</v>
      </c>
      <c r="H296" s="32">
        <v>1925972992</v>
      </c>
      <c r="I296" s="33">
        <v>8.44</v>
      </c>
      <c r="J296" s="32">
        <v>54169502671</v>
      </c>
      <c r="K296" s="33">
        <v>-0.34</v>
      </c>
      <c r="L296" s="32">
        <v>-1810367246</v>
      </c>
      <c r="M296" s="33">
        <v>0.82</v>
      </c>
      <c r="N296" s="32">
        <v>1232</v>
      </c>
      <c r="O296" s="34">
        <v>0.0731</v>
      </c>
      <c r="P296" s="34">
        <v>0.0773</v>
      </c>
      <c r="Q296" s="32">
        <v>11600</v>
      </c>
      <c r="R296" s="31">
        <v>9.41</v>
      </c>
      <c r="S296" s="32">
        <v>19703</v>
      </c>
      <c r="T296" s="31" t="s">
        <v>2066</v>
      </c>
    </row>
    <row r="297" spans="1:20" ht="15">
      <c r="A297" s="31">
        <v>286</v>
      </c>
      <c r="B297" s="31" t="s">
        <v>1685</v>
      </c>
      <c r="C297" s="35" t="s">
        <v>1686</v>
      </c>
      <c r="D297" s="31" t="s">
        <v>26</v>
      </c>
      <c r="E297" s="35" t="s">
        <v>2124</v>
      </c>
      <c r="F297" s="32">
        <v>25158763000</v>
      </c>
      <c r="G297" s="33">
        <v>0.18</v>
      </c>
      <c r="H297" s="32">
        <v>1685031628</v>
      </c>
      <c r="I297" s="33">
        <v>2.16</v>
      </c>
      <c r="J297" s="32">
        <v>90565440555</v>
      </c>
      <c r="K297" s="33">
        <v>1.9</v>
      </c>
      <c r="L297" s="32">
        <v>5559248039</v>
      </c>
      <c r="M297" s="33">
        <v>-0.19</v>
      </c>
      <c r="N297" s="32">
        <v>104</v>
      </c>
      <c r="O297" s="34">
        <v>0.0066</v>
      </c>
      <c r="P297" s="34">
        <v>0.0097</v>
      </c>
      <c r="Q297" s="32">
        <v>2740</v>
      </c>
      <c r="R297" s="31">
        <v>26.41</v>
      </c>
      <c r="S297" s="32">
        <v>276353</v>
      </c>
      <c r="T297" s="31" t="s">
        <v>2068</v>
      </c>
    </row>
    <row r="298" spans="1:20" ht="15">
      <c r="A298" s="31">
        <v>287</v>
      </c>
      <c r="B298" s="31" t="s">
        <v>1691</v>
      </c>
      <c r="C298" s="35" t="s">
        <v>1692</v>
      </c>
      <c r="D298" s="31" t="s">
        <v>26</v>
      </c>
      <c r="E298" s="35" t="s">
        <v>2115</v>
      </c>
      <c r="F298" s="32">
        <v>140511368415</v>
      </c>
      <c r="G298" s="33">
        <v>-0.07</v>
      </c>
      <c r="H298" s="32">
        <v>6967976158</v>
      </c>
      <c r="I298" s="33">
        <v>8.09</v>
      </c>
      <c r="J298" s="32">
        <v>691224573281</v>
      </c>
      <c r="K298" s="33">
        <v>-0.02</v>
      </c>
      <c r="L298" s="32">
        <v>22159597212</v>
      </c>
      <c r="M298" s="33">
        <v>0.8</v>
      </c>
      <c r="N298" s="32">
        <v>1239</v>
      </c>
      <c r="O298" s="34">
        <v>0.0462</v>
      </c>
      <c r="P298" s="34">
        <v>0.0842</v>
      </c>
      <c r="Q298" s="32">
        <v>9400</v>
      </c>
      <c r="R298" s="31">
        <v>7.59</v>
      </c>
      <c r="S298" s="32">
        <v>9626</v>
      </c>
      <c r="T298" s="31" t="s">
        <v>2066</v>
      </c>
    </row>
    <row r="299" spans="1:20" ht="15">
      <c r="A299" s="31">
        <v>288</v>
      </c>
      <c r="B299" s="31" t="s">
        <v>1697</v>
      </c>
      <c r="C299" s="35" t="s">
        <v>1698</v>
      </c>
      <c r="D299" s="31" t="s">
        <v>26</v>
      </c>
      <c r="E299" s="35" t="s">
        <v>2154</v>
      </c>
      <c r="F299" s="32">
        <v>402048648269</v>
      </c>
      <c r="G299" s="33">
        <v>-0.19</v>
      </c>
      <c r="H299" s="32">
        <v>60716362974</v>
      </c>
      <c r="I299" s="33">
        <v>-0.26</v>
      </c>
      <c r="J299" s="32">
        <v>1906442707443</v>
      </c>
      <c r="K299" s="33">
        <v>-0.05</v>
      </c>
      <c r="L299" s="32">
        <v>325915169530</v>
      </c>
      <c r="M299" s="33">
        <v>-0.01</v>
      </c>
      <c r="N299" s="32">
        <v>5841</v>
      </c>
      <c r="O299" s="34">
        <v>0.1472</v>
      </c>
      <c r="P299" s="34">
        <v>0.1996</v>
      </c>
      <c r="Q299" s="32">
        <v>123900</v>
      </c>
      <c r="R299" s="31">
        <v>21.21</v>
      </c>
      <c r="S299" s="32">
        <v>10158</v>
      </c>
      <c r="T299" s="31" t="s">
        <v>2066</v>
      </c>
    </row>
    <row r="300" spans="1:20" ht="15">
      <c r="A300" s="31">
        <v>289</v>
      </c>
      <c r="B300" s="31" t="s">
        <v>1699</v>
      </c>
      <c r="C300" s="35" t="s">
        <v>1700</v>
      </c>
      <c r="D300" s="31" t="s">
        <v>26</v>
      </c>
      <c r="E300" s="35" t="s">
        <v>2136</v>
      </c>
      <c r="F300" s="32">
        <v>85813335530</v>
      </c>
      <c r="G300" s="33">
        <v>0.64</v>
      </c>
      <c r="H300" s="32">
        <v>12383149013</v>
      </c>
      <c r="I300" s="33">
        <v>9.29</v>
      </c>
      <c r="J300" s="32">
        <v>454741446547</v>
      </c>
      <c r="K300" s="33">
        <v>0.38</v>
      </c>
      <c r="L300" s="32">
        <v>49423171699</v>
      </c>
      <c r="M300" s="33">
        <v>1.07</v>
      </c>
      <c r="N300" s="32">
        <v>3781</v>
      </c>
      <c r="O300" s="34">
        <v>0.0655</v>
      </c>
      <c r="P300" s="34">
        <v>0.0766</v>
      </c>
      <c r="Q300" s="32">
        <v>29400</v>
      </c>
      <c r="R300" s="31">
        <v>7.78</v>
      </c>
      <c r="S300" s="32">
        <v>164302</v>
      </c>
      <c r="T300" s="31" t="s">
        <v>2069</v>
      </c>
    </row>
    <row r="301" spans="1:20" ht="15">
      <c r="A301" s="31">
        <v>290</v>
      </c>
      <c r="B301" s="31" t="s">
        <v>1705</v>
      </c>
      <c r="C301" s="35" t="s">
        <v>1706</v>
      </c>
      <c r="D301" s="31" t="s">
        <v>26</v>
      </c>
      <c r="E301" s="35" t="s">
        <v>2116</v>
      </c>
      <c r="F301" s="32">
        <v>235384484933</v>
      </c>
      <c r="G301" s="33">
        <v>0.06</v>
      </c>
      <c r="H301" s="32">
        <v>4586755829</v>
      </c>
      <c r="I301" s="33">
        <v>0.33</v>
      </c>
      <c r="J301" s="32">
        <v>807188311906</v>
      </c>
      <c r="K301" s="33">
        <v>0.1</v>
      </c>
      <c r="L301" s="32">
        <v>2445866880</v>
      </c>
      <c r="M301" s="33">
        <v>-0.94</v>
      </c>
      <c r="N301" s="32">
        <v>571</v>
      </c>
      <c r="O301" s="34">
        <v>0.0072</v>
      </c>
      <c r="P301" s="34">
        <v>0.0341</v>
      </c>
      <c r="Q301" s="32">
        <v>7800</v>
      </c>
      <c r="R301" s="31">
        <v>13.65</v>
      </c>
      <c r="S301" s="32">
        <v>8276</v>
      </c>
      <c r="T301" s="31" t="s">
        <v>2066</v>
      </c>
    </row>
    <row r="302" spans="1:20" ht="15">
      <c r="A302" s="31">
        <v>291</v>
      </c>
      <c r="B302" s="31" t="s">
        <v>1709</v>
      </c>
      <c r="C302" s="35" t="s">
        <v>1710</v>
      </c>
      <c r="D302" s="31" t="s">
        <v>26</v>
      </c>
      <c r="E302" s="35" t="s">
        <v>2176</v>
      </c>
      <c r="F302" s="32">
        <v>0</v>
      </c>
      <c r="G302" s="33" t="s">
        <v>2118</v>
      </c>
      <c r="H302" s="32">
        <v>0</v>
      </c>
      <c r="I302" s="33" t="s">
        <v>2118</v>
      </c>
      <c r="J302" s="32">
        <v>1292533672230</v>
      </c>
      <c r="K302" s="33">
        <v>-0.06</v>
      </c>
      <c r="L302" s="32">
        <v>-46461747701</v>
      </c>
      <c r="M302" s="33">
        <v>-3.13</v>
      </c>
      <c r="N302" s="32">
        <v>-122</v>
      </c>
      <c r="O302" s="34">
        <v>-0.008</v>
      </c>
      <c r="P302" s="34">
        <v>-0.0091</v>
      </c>
      <c r="Q302" s="32">
        <v>3760</v>
      </c>
      <c r="R302" s="31">
        <v>-30.88</v>
      </c>
      <c r="S302" s="32">
        <v>1174084</v>
      </c>
      <c r="T302" s="31" t="s">
        <v>2118</v>
      </c>
    </row>
    <row r="303" spans="1:20" ht="15">
      <c r="A303" s="31">
        <v>292</v>
      </c>
      <c r="B303" s="31" t="s">
        <v>1717</v>
      </c>
      <c r="C303" s="35" t="s">
        <v>1718</v>
      </c>
      <c r="D303" s="31" t="s">
        <v>26</v>
      </c>
      <c r="E303" s="35" t="s">
        <v>2157</v>
      </c>
      <c r="F303" s="32">
        <v>212630415749</v>
      </c>
      <c r="G303" s="33">
        <v>0.07</v>
      </c>
      <c r="H303" s="32">
        <v>-16926828022</v>
      </c>
      <c r="I303" s="33">
        <v>0.77</v>
      </c>
      <c r="J303" s="32">
        <v>800869456146</v>
      </c>
      <c r="K303" s="33">
        <v>-0.61</v>
      </c>
      <c r="L303" s="32">
        <v>-1698290318926</v>
      </c>
      <c r="M303" s="33">
        <v>-409.08</v>
      </c>
      <c r="N303" s="32">
        <v>-12041</v>
      </c>
      <c r="O303" s="34">
        <v>-0.493</v>
      </c>
      <c r="P303" s="34">
        <v>-11.6683</v>
      </c>
      <c r="Q303" s="32">
        <v>8850</v>
      </c>
      <c r="R303" s="31">
        <v>-0.73</v>
      </c>
      <c r="S303" s="32">
        <v>1811509</v>
      </c>
      <c r="T303" s="31" t="s">
        <v>2068</v>
      </c>
    </row>
    <row r="304" spans="1:20" ht="15">
      <c r="A304" s="31">
        <v>293</v>
      </c>
      <c r="B304" s="31" t="s">
        <v>1725</v>
      </c>
      <c r="C304" s="35" t="s">
        <v>1726</v>
      </c>
      <c r="D304" s="31" t="s">
        <v>26</v>
      </c>
      <c r="E304" s="35" t="s">
        <v>2195</v>
      </c>
      <c r="F304" s="32">
        <v>0</v>
      </c>
      <c r="G304" s="33" t="s">
        <v>2118</v>
      </c>
      <c r="H304" s="32">
        <v>0</v>
      </c>
      <c r="I304" s="33" t="s">
        <v>2118</v>
      </c>
      <c r="J304" s="32">
        <v>502347905381</v>
      </c>
      <c r="K304" s="33">
        <v>-0.17</v>
      </c>
      <c r="L304" s="32">
        <v>48140350194</v>
      </c>
      <c r="M304" s="33">
        <v>-0.19</v>
      </c>
      <c r="N304" s="32">
        <v>1384</v>
      </c>
      <c r="O304" s="34">
        <v>0.0192</v>
      </c>
      <c r="P304" s="34">
        <v>0.1131</v>
      </c>
      <c r="Q304" s="32">
        <v>16000</v>
      </c>
      <c r="R304" s="31">
        <v>11.56</v>
      </c>
      <c r="S304" s="32">
        <v>2459</v>
      </c>
      <c r="T304" s="31" t="s">
        <v>2066</v>
      </c>
    </row>
    <row r="305" spans="1:20" ht="15">
      <c r="A305" s="31">
        <v>294</v>
      </c>
      <c r="B305" s="31" t="s">
        <v>2218</v>
      </c>
      <c r="C305" s="35" t="s">
        <v>2219</v>
      </c>
      <c r="D305" s="31" t="s">
        <v>26</v>
      </c>
      <c r="E305" s="35" t="s">
        <v>2164</v>
      </c>
      <c r="F305" s="32">
        <v>0</v>
      </c>
      <c r="G305" s="33" t="s">
        <v>2118</v>
      </c>
      <c r="H305" s="32">
        <v>0</v>
      </c>
      <c r="I305" s="33" t="s">
        <v>2118</v>
      </c>
      <c r="J305" s="32">
        <v>0</v>
      </c>
      <c r="K305" s="33" t="s">
        <v>2118</v>
      </c>
      <c r="L305" s="32">
        <v>0</v>
      </c>
      <c r="M305" s="33" t="s">
        <v>2118</v>
      </c>
      <c r="N305" s="32">
        <v>0</v>
      </c>
      <c r="O305" s="34">
        <v>0</v>
      </c>
      <c r="P305" s="34">
        <v>0</v>
      </c>
      <c r="Q305" s="32">
        <v>10600</v>
      </c>
      <c r="R305" s="31">
        <v>0</v>
      </c>
      <c r="S305" s="32">
        <v>666</v>
      </c>
      <c r="T305" s="31" t="s">
        <v>2066</v>
      </c>
    </row>
    <row r="306" spans="1:20" ht="15">
      <c r="A306" s="31">
        <v>295</v>
      </c>
      <c r="B306" s="31" t="s">
        <v>1739</v>
      </c>
      <c r="C306" s="35" t="s">
        <v>1740</v>
      </c>
      <c r="D306" s="31" t="s">
        <v>26</v>
      </c>
      <c r="E306" s="35" t="s">
        <v>2120</v>
      </c>
      <c r="F306" s="32">
        <v>103627235305</v>
      </c>
      <c r="G306" s="33">
        <v>2.11</v>
      </c>
      <c r="H306" s="32">
        <v>70555152624</v>
      </c>
      <c r="I306" s="33">
        <v>2.06</v>
      </c>
      <c r="J306" s="32">
        <v>237844859939</v>
      </c>
      <c r="K306" s="33">
        <v>0.41</v>
      </c>
      <c r="L306" s="32">
        <v>114419502534</v>
      </c>
      <c r="M306" s="33">
        <v>0.29</v>
      </c>
      <c r="N306" s="32">
        <v>2081</v>
      </c>
      <c r="O306" s="34">
        <v>0.0762</v>
      </c>
      <c r="P306" s="34">
        <v>0.1681</v>
      </c>
      <c r="Q306" s="32">
        <v>9550</v>
      </c>
      <c r="R306" s="31">
        <v>4.59</v>
      </c>
      <c r="S306" s="32">
        <v>15000</v>
      </c>
      <c r="T306" s="31" t="s">
        <v>2066</v>
      </c>
    </row>
    <row r="307" spans="1:20" ht="15">
      <c r="A307" s="31">
        <v>296</v>
      </c>
      <c r="B307" s="31" t="s">
        <v>1743</v>
      </c>
      <c r="C307" s="35" t="s">
        <v>1744</v>
      </c>
      <c r="D307" s="31" t="s">
        <v>26</v>
      </c>
      <c r="E307" s="35" t="s">
        <v>2140</v>
      </c>
      <c r="F307" s="32">
        <v>333169092085</v>
      </c>
      <c r="G307" s="33">
        <v>0.14</v>
      </c>
      <c r="H307" s="32">
        <v>12392323171</v>
      </c>
      <c r="I307" s="33">
        <v>-0.36</v>
      </c>
      <c r="J307" s="32">
        <v>1330839116489</v>
      </c>
      <c r="K307" s="33">
        <v>-0.06</v>
      </c>
      <c r="L307" s="32">
        <v>45182845840</v>
      </c>
      <c r="M307" s="33">
        <v>-0.46</v>
      </c>
      <c r="N307" s="32">
        <v>1336</v>
      </c>
      <c r="O307" s="34">
        <v>0.0538</v>
      </c>
      <c r="P307" s="34">
        <v>0.0944</v>
      </c>
      <c r="Q307" s="32">
        <v>11000</v>
      </c>
      <c r="R307" s="31">
        <v>8.23</v>
      </c>
      <c r="S307" s="32">
        <v>31335</v>
      </c>
      <c r="T307" s="31" t="s">
        <v>2068</v>
      </c>
    </row>
    <row r="308" spans="1:20" ht="15">
      <c r="A308" s="31">
        <v>297</v>
      </c>
      <c r="B308" s="31" t="s">
        <v>1745</v>
      </c>
      <c r="C308" s="35" t="s">
        <v>1746</v>
      </c>
      <c r="D308" s="31" t="s">
        <v>26</v>
      </c>
      <c r="E308" s="35" t="s">
        <v>2126</v>
      </c>
      <c r="F308" s="32">
        <v>70047357400</v>
      </c>
      <c r="G308" s="33">
        <v>-0.29</v>
      </c>
      <c r="H308" s="32">
        <v>228577036</v>
      </c>
      <c r="I308" s="33">
        <v>1.55</v>
      </c>
      <c r="J308" s="32">
        <v>962484308749</v>
      </c>
      <c r="K308" s="33">
        <v>1.98</v>
      </c>
      <c r="L308" s="32">
        <v>4595414933</v>
      </c>
      <c r="M308" s="33">
        <v>4.92</v>
      </c>
      <c r="N308" s="32">
        <v>162</v>
      </c>
      <c r="O308" s="34">
        <v>0.0051</v>
      </c>
      <c r="P308" s="34">
        <v>0.0145</v>
      </c>
      <c r="Q308" s="32">
        <v>3860</v>
      </c>
      <c r="R308" s="31">
        <v>23.86</v>
      </c>
      <c r="S308" s="32">
        <v>77914</v>
      </c>
      <c r="T308" s="31" t="s">
        <v>2067</v>
      </c>
    </row>
    <row r="309" spans="1:20" ht="15">
      <c r="A309" s="31">
        <v>298</v>
      </c>
      <c r="B309" s="31" t="s">
        <v>1753</v>
      </c>
      <c r="C309" s="35" t="s">
        <v>1754</v>
      </c>
      <c r="D309" s="31" t="s">
        <v>26</v>
      </c>
      <c r="E309" s="35" t="s">
        <v>2126</v>
      </c>
      <c r="F309" s="32">
        <v>497046590122</v>
      </c>
      <c r="G309" s="33">
        <v>0.06</v>
      </c>
      <c r="H309" s="32">
        <v>31262070558</v>
      </c>
      <c r="I309" s="33">
        <v>1.91</v>
      </c>
      <c r="J309" s="32">
        <v>2261053059805</v>
      </c>
      <c r="K309" s="33">
        <v>0.13</v>
      </c>
      <c r="L309" s="32">
        <v>68630470406</v>
      </c>
      <c r="M309" s="33">
        <v>1.55</v>
      </c>
      <c r="N309" s="32">
        <v>7495</v>
      </c>
      <c r="O309" s="34">
        <v>0.1435</v>
      </c>
      <c r="P309" s="34">
        <v>0.2815</v>
      </c>
      <c r="Q309" s="32">
        <v>33000</v>
      </c>
      <c r="R309" s="31">
        <v>4.4</v>
      </c>
      <c r="S309" s="32">
        <v>10066</v>
      </c>
      <c r="T309" s="31" t="s">
        <v>2066</v>
      </c>
    </row>
    <row r="310" spans="1:20" ht="15">
      <c r="A310" s="31">
        <v>299</v>
      </c>
      <c r="B310" s="61" t="s">
        <v>1765</v>
      </c>
      <c r="C310" s="35" t="s">
        <v>1766</v>
      </c>
      <c r="D310" s="31" t="s">
        <v>26</v>
      </c>
      <c r="E310" s="35" t="s">
        <v>2128</v>
      </c>
      <c r="F310" s="32">
        <v>419026810374</v>
      </c>
      <c r="G310" s="33">
        <v>0.06</v>
      </c>
      <c r="H310" s="32">
        <v>24109556259</v>
      </c>
      <c r="I310" s="33">
        <v>0</v>
      </c>
      <c r="J310" s="32">
        <v>929799373697</v>
      </c>
      <c r="K310" s="33">
        <v>-0.02</v>
      </c>
      <c r="L310" s="32">
        <v>43712671582</v>
      </c>
      <c r="M310" s="33">
        <v>-0.37</v>
      </c>
      <c r="N310" s="32">
        <v>1173</v>
      </c>
      <c r="O310" s="34">
        <v>0.0705</v>
      </c>
      <c r="P310" s="34">
        <v>0.0947</v>
      </c>
      <c r="Q310" s="32">
        <v>14800</v>
      </c>
      <c r="R310" s="31">
        <v>12.61</v>
      </c>
      <c r="S310" s="32">
        <v>870</v>
      </c>
      <c r="T310" s="31" t="s">
        <v>2066</v>
      </c>
    </row>
    <row r="311" spans="1:20" ht="15">
      <c r="A311" s="31">
        <v>300</v>
      </c>
      <c r="B311" s="31" t="s">
        <v>1788</v>
      </c>
      <c r="C311" s="35" t="s">
        <v>1789</v>
      </c>
      <c r="D311" s="31" t="s">
        <v>26</v>
      </c>
      <c r="E311" s="35" t="s">
        <v>2134</v>
      </c>
      <c r="F311" s="32">
        <v>0</v>
      </c>
      <c r="G311" s="33" t="s">
        <v>2118</v>
      </c>
      <c r="H311" s="32">
        <v>0</v>
      </c>
      <c r="I311" s="33" t="s">
        <v>2118</v>
      </c>
      <c r="J311" s="32">
        <v>0</v>
      </c>
      <c r="K311" s="33" t="s">
        <v>2118</v>
      </c>
      <c r="L311" s="32">
        <v>0</v>
      </c>
      <c r="M311" s="33" t="s">
        <v>2118</v>
      </c>
      <c r="N311" s="32">
        <v>2000</v>
      </c>
      <c r="O311" s="34">
        <v>0.0096</v>
      </c>
      <c r="P311" s="34">
        <v>0.1475</v>
      </c>
      <c r="Q311" s="32">
        <v>36750</v>
      </c>
      <c r="R311" s="31">
        <v>18.38</v>
      </c>
      <c r="S311" s="32">
        <v>1200828</v>
      </c>
      <c r="T311" s="31" t="s">
        <v>2118</v>
      </c>
    </row>
    <row r="312" spans="1:20" ht="15">
      <c r="A312" s="31">
        <v>301</v>
      </c>
      <c r="B312" s="31" t="s">
        <v>1792</v>
      </c>
      <c r="C312" s="35" t="s">
        <v>1793</v>
      </c>
      <c r="D312" s="31" t="s">
        <v>26</v>
      </c>
      <c r="E312" s="35" t="s">
        <v>2220</v>
      </c>
      <c r="F312" s="32">
        <v>419405371609</v>
      </c>
      <c r="G312" s="33">
        <v>-0.06</v>
      </c>
      <c r="H312" s="32">
        <v>-56813988508</v>
      </c>
      <c r="I312" s="33">
        <v>-3.25</v>
      </c>
      <c r="J312" s="32">
        <v>3284990169802</v>
      </c>
      <c r="K312" s="33">
        <v>0.11</v>
      </c>
      <c r="L312" s="32">
        <v>360929456076</v>
      </c>
      <c r="M312" s="33">
        <v>0.36</v>
      </c>
      <c r="N312" s="32">
        <v>13134</v>
      </c>
      <c r="O312" s="34">
        <v>0.1252</v>
      </c>
      <c r="P312" s="34">
        <v>0.1745</v>
      </c>
      <c r="Q312" s="32">
        <v>180000</v>
      </c>
      <c r="R312" s="31">
        <v>13.71</v>
      </c>
      <c r="S312" s="32">
        <v>202</v>
      </c>
      <c r="T312" s="31" t="s">
        <v>2066</v>
      </c>
    </row>
    <row r="313" spans="1:20" ht="15">
      <c r="A313" s="31">
        <v>302</v>
      </c>
      <c r="B313" s="31" t="s">
        <v>1834</v>
      </c>
      <c r="C313" s="35" t="s">
        <v>1835</v>
      </c>
      <c r="D313" s="31" t="s">
        <v>26</v>
      </c>
      <c r="E313" s="35" t="s">
        <v>2176</v>
      </c>
      <c r="F313" s="32">
        <v>472728129683</v>
      </c>
      <c r="G313" s="33">
        <v>-0.05</v>
      </c>
      <c r="H313" s="32">
        <v>24426185023</v>
      </c>
      <c r="I313" s="33">
        <v>-0.33</v>
      </c>
      <c r="J313" s="32">
        <v>2249857556424</v>
      </c>
      <c r="K313" s="33">
        <v>0.07</v>
      </c>
      <c r="L313" s="32">
        <v>171801164473</v>
      </c>
      <c r="M313" s="33">
        <v>-0.04</v>
      </c>
      <c r="N313" s="32">
        <v>7617</v>
      </c>
      <c r="O313" s="34">
        <v>0.0953</v>
      </c>
      <c r="P313" s="34">
        <v>0.1848</v>
      </c>
      <c r="Q313" s="32">
        <v>74000</v>
      </c>
      <c r="R313" s="31">
        <v>9.72</v>
      </c>
      <c r="S313" s="32">
        <v>9525</v>
      </c>
      <c r="T313" s="31" t="s">
        <v>2066</v>
      </c>
    </row>
    <row r="314" spans="1:20" ht="15">
      <c r="A314" s="31">
        <v>303</v>
      </c>
      <c r="B314" s="31" t="s">
        <v>1844</v>
      </c>
      <c r="C314" s="35" t="s">
        <v>1845</v>
      </c>
      <c r="D314" s="31" t="s">
        <v>26</v>
      </c>
      <c r="E314" s="35" t="s">
        <v>2116</v>
      </c>
      <c r="F314" s="32">
        <v>1616838970719</v>
      </c>
      <c r="G314" s="33">
        <v>0.01</v>
      </c>
      <c r="H314" s="32">
        <v>116958225556</v>
      </c>
      <c r="I314" s="33">
        <v>-0.13</v>
      </c>
      <c r="J314" s="32">
        <v>7319544301013</v>
      </c>
      <c r="K314" s="33">
        <v>0.11</v>
      </c>
      <c r="L314" s="32">
        <v>599273648428</v>
      </c>
      <c r="M314" s="33">
        <v>0.38</v>
      </c>
      <c r="N314" s="32">
        <v>5968</v>
      </c>
      <c r="O314" s="34">
        <v>0.1144</v>
      </c>
      <c r="P314" s="34">
        <v>0.2316</v>
      </c>
      <c r="Q314" s="32">
        <v>54000</v>
      </c>
      <c r="R314" s="31">
        <v>9.05</v>
      </c>
      <c r="S314" s="32">
        <v>269246</v>
      </c>
      <c r="T314" s="31" t="s">
        <v>2068</v>
      </c>
    </row>
    <row r="315" spans="1:20" ht="15">
      <c r="A315" s="31">
        <v>304</v>
      </c>
      <c r="B315" s="31" t="s">
        <v>1848</v>
      </c>
      <c r="C315" s="35" t="s">
        <v>1849</v>
      </c>
      <c r="D315" s="31" t="s">
        <v>26</v>
      </c>
      <c r="E315" s="35" t="s">
        <v>2221</v>
      </c>
      <c r="F315" s="32">
        <v>0</v>
      </c>
      <c r="G315" s="33" t="s">
        <v>2118</v>
      </c>
      <c r="H315" s="32">
        <v>0</v>
      </c>
      <c r="I315" s="33" t="s">
        <v>2118</v>
      </c>
      <c r="J315" s="32">
        <v>565020384015</v>
      </c>
      <c r="K315" s="33">
        <v>-0.51</v>
      </c>
      <c r="L315" s="32">
        <v>-37148679135</v>
      </c>
      <c r="M315" s="33">
        <v>-9.89</v>
      </c>
      <c r="N315" s="32">
        <v>0</v>
      </c>
      <c r="O315" s="34">
        <v>0</v>
      </c>
      <c r="P315" s="34">
        <v>0</v>
      </c>
      <c r="Q315" s="32">
        <v>2410</v>
      </c>
      <c r="R315" s="31">
        <v>0</v>
      </c>
      <c r="S315" s="32">
        <v>2535323</v>
      </c>
      <c r="T315" s="31" t="s">
        <v>2118</v>
      </c>
    </row>
    <row r="316" spans="1:20" ht="15">
      <c r="A316" s="31">
        <v>305</v>
      </c>
      <c r="B316" s="31" t="s">
        <v>1854</v>
      </c>
      <c r="C316" s="35" t="s">
        <v>1855</v>
      </c>
      <c r="D316" s="31" t="s">
        <v>26</v>
      </c>
      <c r="E316" s="35" t="s">
        <v>2121</v>
      </c>
      <c r="F316" s="32">
        <v>15791343082742</v>
      </c>
      <c r="G316" s="33">
        <v>0.07</v>
      </c>
      <c r="H316" s="32">
        <v>800135738403</v>
      </c>
      <c r="I316" s="33">
        <v>-0.57</v>
      </c>
      <c r="J316" s="32">
        <v>59596020602253</v>
      </c>
      <c r="K316" s="33">
        <v>0.41</v>
      </c>
      <c r="L316" s="32">
        <v>441587009117</v>
      </c>
      <c r="M316" s="33">
        <v>-0.88</v>
      </c>
      <c r="N316" s="32">
        <v>641</v>
      </c>
      <c r="O316" s="34">
        <v>0.0097</v>
      </c>
      <c r="P316" s="34">
        <v>0.0389</v>
      </c>
      <c r="Q316" s="32">
        <v>40450</v>
      </c>
      <c r="R316" s="31">
        <v>63.14</v>
      </c>
      <c r="S316" s="32">
        <v>866186</v>
      </c>
      <c r="T316" s="31" t="s">
        <v>2068</v>
      </c>
    </row>
    <row r="317" spans="1:20" ht="15">
      <c r="A317" s="31">
        <v>306</v>
      </c>
      <c r="B317" s="31" t="s">
        <v>1856</v>
      </c>
      <c r="C317" s="35" t="s">
        <v>1857</v>
      </c>
      <c r="D317" s="31" t="s">
        <v>26</v>
      </c>
      <c r="E317" s="35" t="s">
        <v>2156</v>
      </c>
      <c r="F317" s="32">
        <v>96893323433</v>
      </c>
      <c r="G317" s="33">
        <v>13.17</v>
      </c>
      <c r="H317" s="32">
        <v>-8728732778</v>
      </c>
      <c r="I317" s="33">
        <v>-1.48</v>
      </c>
      <c r="J317" s="32">
        <v>166741435549</v>
      </c>
      <c r="K317" s="33">
        <v>0.57</v>
      </c>
      <c r="L317" s="32">
        <v>-5729036394</v>
      </c>
      <c r="M317" s="33">
        <v>0.86</v>
      </c>
      <c r="N317" s="32">
        <v>3997</v>
      </c>
      <c r="O317" s="34">
        <v>0.2152</v>
      </c>
      <c r="P317" s="34">
        <v>0.3024</v>
      </c>
      <c r="Q317" s="32">
        <v>8000</v>
      </c>
      <c r="R317" s="31">
        <v>2</v>
      </c>
      <c r="S317" s="32">
        <v>23871</v>
      </c>
      <c r="T317" s="31" t="s">
        <v>2067</v>
      </c>
    </row>
    <row r="318" spans="1:20" ht="15">
      <c r="A318" s="31">
        <v>307</v>
      </c>
      <c r="B318" s="31" t="s">
        <v>2222</v>
      </c>
      <c r="C318" s="35" t="s">
        <v>2223</v>
      </c>
      <c r="D318" s="31" t="s">
        <v>26</v>
      </c>
      <c r="E318" s="35" t="s">
        <v>2224</v>
      </c>
      <c r="F318" s="32">
        <v>5106695828510</v>
      </c>
      <c r="G318" s="33">
        <v>-0.23</v>
      </c>
      <c r="H318" s="32">
        <v>516565777845</v>
      </c>
      <c r="I318" s="33">
        <v>-0.18</v>
      </c>
      <c r="J318" s="32">
        <v>5106695828510</v>
      </c>
      <c r="K318" s="33">
        <v>-0.23</v>
      </c>
      <c r="L318" s="32">
        <v>516565777845</v>
      </c>
      <c r="M318" s="33">
        <v>-0.18</v>
      </c>
      <c r="N318" s="32">
        <v>0</v>
      </c>
      <c r="O318" s="34">
        <v>0</v>
      </c>
      <c r="P318" s="34">
        <v>0</v>
      </c>
      <c r="Q318" s="32">
        <v>130500</v>
      </c>
      <c r="R318" s="31">
        <v>0</v>
      </c>
      <c r="S318" s="32">
        <v>549603</v>
      </c>
      <c r="T318" s="31" t="s">
        <v>2118</v>
      </c>
    </row>
    <row r="319" spans="1:20" ht="15">
      <c r="A319" s="31">
        <v>308</v>
      </c>
      <c r="B319" s="31" t="s">
        <v>1874</v>
      </c>
      <c r="C319" s="35" t="s">
        <v>1875</v>
      </c>
      <c r="D319" s="31" t="s">
        <v>26</v>
      </c>
      <c r="E319" s="35" t="s">
        <v>2174</v>
      </c>
      <c r="F319" s="32">
        <v>178349234347</v>
      </c>
      <c r="G319" s="33">
        <v>0.38</v>
      </c>
      <c r="H319" s="32">
        <v>17352734098</v>
      </c>
      <c r="I319" s="33">
        <v>0.4</v>
      </c>
      <c r="J319" s="32">
        <v>679859104598</v>
      </c>
      <c r="K319" s="33">
        <v>0.23</v>
      </c>
      <c r="L319" s="32">
        <v>47183341357</v>
      </c>
      <c r="M319" s="33">
        <v>-0.21</v>
      </c>
      <c r="N319" s="32">
        <v>1192</v>
      </c>
      <c r="O319" s="34">
        <v>0.0465</v>
      </c>
      <c r="P319" s="34">
        <v>0.0733</v>
      </c>
      <c r="Q319" s="32">
        <v>7000</v>
      </c>
      <c r="R319" s="31">
        <v>5.87</v>
      </c>
      <c r="S319" s="32">
        <v>190230</v>
      </c>
      <c r="T319" s="31" t="s">
        <v>2067</v>
      </c>
    </row>
    <row r="320" spans="1:20" ht="15">
      <c r="A320" s="31">
        <v>309</v>
      </c>
      <c r="B320" s="31" t="s">
        <v>1876</v>
      </c>
      <c r="C320" s="35" t="s">
        <v>1877</v>
      </c>
      <c r="D320" s="31" t="s">
        <v>26</v>
      </c>
      <c r="E320" s="35" t="s">
        <v>2176</v>
      </c>
      <c r="F320" s="32">
        <v>142664993271</v>
      </c>
      <c r="G320" s="33">
        <v>0.21</v>
      </c>
      <c r="H320" s="32">
        <v>9251542427</v>
      </c>
      <c r="I320" s="33">
        <v>0.25</v>
      </c>
      <c r="J320" s="32">
        <v>774516692747</v>
      </c>
      <c r="K320" s="33">
        <v>0</v>
      </c>
      <c r="L320" s="32">
        <v>51752810486</v>
      </c>
      <c r="M320" s="33">
        <v>0.22</v>
      </c>
      <c r="N320" s="32">
        <v>3147</v>
      </c>
      <c r="O320" s="34">
        <v>0.1406</v>
      </c>
      <c r="P320" s="34">
        <v>0.2219</v>
      </c>
      <c r="Q320" s="32">
        <v>21000</v>
      </c>
      <c r="R320" s="31">
        <v>6.67</v>
      </c>
      <c r="S320" s="32">
        <v>1800</v>
      </c>
      <c r="T320" s="31" t="s">
        <v>2066</v>
      </c>
    </row>
    <row r="321" spans="1:20" ht="15">
      <c r="A321" s="31">
        <v>310</v>
      </c>
      <c r="B321" s="31" t="s">
        <v>1880</v>
      </c>
      <c r="C321" s="35" t="s">
        <v>1881</v>
      </c>
      <c r="D321" s="31" t="s">
        <v>26</v>
      </c>
      <c r="E321" s="35" t="s">
        <v>2161</v>
      </c>
      <c r="F321" s="32">
        <v>1491699244900</v>
      </c>
      <c r="G321" s="33">
        <v>1.26</v>
      </c>
      <c r="H321" s="32">
        <v>40042518384</v>
      </c>
      <c r="I321" s="33">
        <v>0.91</v>
      </c>
      <c r="J321" s="32">
        <v>4571328253149</v>
      </c>
      <c r="K321" s="33">
        <v>0.5</v>
      </c>
      <c r="L321" s="32">
        <v>100730174321</v>
      </c>
      <c r="M321" s="33">
        <v>8.17</v>
      </c>
      <c r="N321" s="32">
        <v>1689</v>
      </c>
      <c r="O321" s="34">
        <v>0.0351</v>
      </c>
      <c r="P321" s="34">
        <v>0.1257</v>
      </c>
      <c r="Q321" s="32">
        <v>24300</v>
      </c>
      <c r="R321" s="31">
        <v>14.39</v>
      </c>
      <c r="S321" s="32">
        <v>120885</v>
      </c>
      <c r="T321" s="31" t="s">
        <v>2069</v>
      </c>
    </row>
    <row r="322" spans="1:20" ht="15">
      <c r="A322" s="31">
        <v>311</v>
      </c>
      <c r="B322" s="31" t="s">
        <v>1898</v>
      </c>
      <c r="C322" s="35" t="s">
        <v>1899</v>
      </c>
      <c r="D322" s="31" t="s">
        <v>26</v>
      </c>
      <c r="E322" s="35" t="s">
        <v>2154</v>
      </c>
      <c r="F322" s="32">
        <v>0</v>
      </c>
      <c r="G322" s="33" t="s">
        <v>2118</v>
      </c>
      <c r="H322" s="32">
        <v>0</v>
      </c>
      <c r="I322" s="33" t="s">
        <v>2118</v>
      </c>
      <c r="J322" s="32">
        <v>10329156214387</v>
      </c>
      <c r="K322" s="33">
        <v>-0.13</v>
      </c>
      <c r="L322" s="32">
        <v>97184741620</v>
      </c>
      <c r="M322" s="33">
        <v>2.59</v>
      </c>
      <c r="N322" s="32">
        <v>2670</v>
      </c>
      <c r="O322" s="34">
        <v>0.0036</v>
      </c>
      <c r="P322" s="34">
        <v>0.113</v>
      </c>
      <c r="Q322" s="32">
        <v>30550</v>
      </c>
      <c r="R322" s="31">
        <v>11.44</v>
      </c>
      <c r="S322" s="32">
        <v>120</v>
      </c>
      <c r="T322" s="31" t="s">
        <v>2066</v>
      </c>
    </row>
    <row r="323" spans="1:20" ht="15">
      <c r="A323" s="31">
        <v>312</v>
      </c>
      <c r="B323" s="31" t="s">
        <v>1914</v>
      </c>
      <c r="C323" s="35" t="s">
        <v>1915</v>
      </c>
      <c r="D323" s="31" t="s">
        <v>26</v>
      </c>
      <c r="E323" s="35" t="s">
        <v>2126</v>
      </c>
      <c r="F323" s="32">
        <v>137278020421</v>
      </c>
      <c r="G323" s="33">
        <v>-0.22</v>
      </c>
      <c r="H323" s="32">
        <v>6021396581</v>
      </c>
      <c r="I323" s="33">
        <v>0.38</v>
      </c>
      <c r="J323" s="32">
        <v>735869139744</v>
      </c>
      <c r="K323" s="33">
        <v>-0.3</v>
      </c>
      <c r="L323" s="32">
        <v>37579672693</v>
      </c>
      <c r="M323" s="33">
        <v>-0.12</v>
      </c>
      <c r="N323" s="32">
        <v>375</v>
      </c>
      <c r="O323" s="34">
        <v>0.0206</v>
      </c>
      <c r="P323" s="34">
        <v>0.0345</v>
      </c>
      <c r="Q323" s="32">
        <v>8700</v>
      </c>
      <c r="R323" s="31">
        <v>23.18</v>
      </c>
      <c r="S323" s="32">
        <v>430519</v>
      </c>
      <c r="T323" s="31" t="s">
        <v>2068</v>
      </c>
    </row>
    <row r="324" spans="1:20" ht="15">
      <c r="A324" s="31">
        <v>313</v>
      </c>
      <c r="B324" s="31" t="s">
        <v>1918</v>
      </c>
      <c r="C324" s="35" t="s">
        <v>1919</v>
      </c>
      <c r="D324" s="31" t="s">
        <v>26</v>
      </c>
      <c r="E324" s="35" t="s">
        <v>2153</v>
      </c>
      <c r="F324" s="32">
        <v>58841817537</v>
      </c>
      <c r="G324" s="33">
        <v>-0.51</v>
      </c>
      <c r="H324" s="32">
        <v>-2842808869</v>
      </c>
      <c r="I324" s="33">
        <v>0.39</v>
      </c>
      <c r="J324" s="32">
        <v>188956916249</v>
      </c>
      <c r="K324" s="33">
        <v>0.09</v>
      </c>
      <c r="L324" s="32">
        <v>-21459618031</v>
      </c>
      <c r="M324" s="33">
        <v>0.17</v>
      </c>
      <c r="N324" s="32">
        <v>611</v>
      </c>
      <c r="O324" s="34">
        <v>0.0208</v>
      </c>
      <c r="P324" s="34">
        <v>0.0356</v>
      </c>
      <c r="Q324" s="32">
        <v>11300</v>
      </c>
      <c r="R324" s="31">
        <v>18.49</v>
      </c>
      <c r="S324" s="32">
        <v>51426</v>
      </c>
      <c r="T324" s="31" t="s">
        <v>2068</v>
      </c>
    </row>
    <row r="325" spans="1:20" ht="15">
      <c r="A325" s="31">
        <v>314</v>
      </c>
      <c r="B325" s="31" t="s">
        <v>1924</v>
      </c>
      <c r="C325" s="35" t="s">
        <v>2111</v>
      </c>
      <c r="D325" s="31" t="s">
        <v>26</v>
      </c>
      <c r="E325" s="35" t="s">
        <v>2183</v>
      </c>
      <c r="F325" s="32">
        <v>188462425603</v>
      </c>
      <c r="G325" s="33">
        <v>0.22</v>
      </c>
      <c r="H325" s="32">
        <v>3707919801</v>
      </c>
      <c r="I325" s="33">
        <v>0.15</v>
      </c>
      <c r="J325" s="32">
        <v>742712344926</v>
      </c>
      <c r="K325" s="33">
        <v>0</v>
      </c>
      <c r="L325" s="32">
        <v>16589624622</v>
      </c>
      <c r="M325" s="33">
        <v>-0.13</v>
      </c>
      <c r="N325" s="32">
        <v>2759</v>
      </c>
      <c r="O325" s="34">
        <v>0.0748</v>
      </c>
      <c r="P325" s="34">
        <v>0.1304</v>
      </c>
      <c r="Q325" s="32">
        <v>23200</v>
      </c>
      <c r="R325" s="31">
        <v>8.41</v>
      </c>
      <c r="S325" s="32">
        <v>1829</v>
      </c>
      <c r="T325" s="31" t="s">
        <v>2066</v>
      </c>
    </row>
    <row r="326" spans="1:20" ht="15">
      <c r="A326" s="31">
        <v>315</v>
      </c>
      <c r="B326" s="31" t="s">
        <v>1928</v>
      </c>
      <c r="C326" s="35" t="s">
        <v>1929</v>
      </c>
      <c r="D326" s="31" t="s">
        <v>26</v>
      </c>
      <c r="E326" s="35" t="s">
        <v>2225</v>
      </c>
      <c r="F326" s="32">
        <v>12049368692438</v>
      </c>
      <c r="G326" s="33">
        <v>0.17</v>
      </c>
      <c r="H326" s="32">
        <v>3268206870342</v>
      </c>
      <c r="I326" s="33">
        <v>0.34</v>
      </c>
      <c r="J326" s="32">
        <v>48510799213096</v>
      </c>
      <c r="K326" s="33">
        <v>0.14</v>
      </c>
      <c r="L326" s="32">
        <v>11308030863765</v>
      </c>
      <c r="M326" s="33">
        <v>0.2</v>
      </c>
      <c r="N326" s="32">
        <v>6991</v>
      </c>
      <c r="O326" s="34">
        <v>0.3436</v>
      </c>
      <c r="P326" s="34">
        <v>0.4446</v>
      </c>
      <c r="Q326" s="32">
        <v>144400</v>
      </c>
      <c r="R326" s="31">
        <v>20.66</v>
      </c>
      <c r="S326" s="32">
        <v>1292124</v>
      </c>
      <c r="T326" s="31" t="s">
        <v>2072</v>
      </c>
    </row>
    <row r="327" spans="1:20" ht="15">
      <c r="A327" s="31">
        <v>316</v>
      </c>
      <c r="B327" s="31" t="s">
        <v>1938</v>
      </c>
      <c r="C327" s="35" t="s">
        <v>1939</v>
      </c>
      <c r="D327" s="31" t="s">
        <v>26</v>
      </c>
      <c r="E327" s="35" t="s">
        <v>2181</v>
      </c>
      <c r="F327" s="32">
        <v>1093235876431</v>
      </c>
      <c r="G327" s="33">
        <v>-0.04</v>
      </c>
      <c r="H327" s="32">
        <v>40547023727</v>
      </c>
      <c r="I327" s="33">
        <v>-0.27</v>
      </c>
      <c r="J327" s="32">
        <v>4478337352023</v>
      </c>
      <c r="K327" s="33">
        <v>0.02</v>
      </c>
      <c r="L327" s="32">
        <v>201495333700</v>
      </c>
      <c r="M327" s="33">
        <v>-0.25</v>
      </c>
      <c r="N327" s="32">
        <v>4366</v>
      </c>
      <c r="O327" s="34">
        <v>0.0959</v>
      </c>
      <c r="P327" s="34">
        <v>0.1856</v>
      </c>
      <c r="Q327" s="32">
        <v>21200</v>
      </c>
      <c r="R327" s="31">
        <v>4.86</v>
      </c>
      <c r="S327" s="32">
        <v>96056</v>
      </c>
      <c r="T327" s="31" t="s">
        <v>2068</v>
      </c>
    </row>
    <row r="328" spans="1:20" ht="15">
      <c r="A328" s="31">
        <v>317</v>
      </c>
      <c r="B328" s="31" t="s">
        <v>1946</v>
      </c>
      <c r="C328" s="35" t="s">
        <v>1947</v>
      </c>
      <c r="D328" s="31" t="s">
        <v>26</v>
      </c>
      <c r="E328" s="35" t="s">
        <v>2174</v>
      </c>
      <c r="F328" s="32">
        <v>365480928468</v>
      </c>
      <c r="G328" s="33">
        <v>-0.01</v>
      </c>
      <c r="H328" s="32">
        <v>-87718082473</v>
      </c>
      <c r="I328" s="33">
        <v>-0.52</v>
      </c>
      <c r="J328" s="32">
        <v>1254399124969</v>
      </c>
      <c r="K328" s="33">
        <v>-0.25</v>
      </c>
      <c r="L328" s="32">
        <v>-393872574015</v>
      </c>
      <c r="M328" s="33">
        <v>-0.59</v>
      </c>
      <c r="N328" s="32">
        <v>-2844</v>
      </c>
      <c r="O328" s="34">
        <v>-0.093</v>
      </c>
      <c r="P328" s="34">
        <v>-0.5677</v>
      </c>
      <c r="Q328" s="32">
        <v>1080</v>
      </c>
      <c r="R328" s="31">
        <v>-0.38</v>
      </c>
      <c r="S328" s="32">
        <v>67354</v>
      </c>
      <c r="T328" s="31" t="s">
        <v>2068</v>
      </c>
    </row>
    <row r="329" spans="1:20" ht="15">
      <c r="A329" s="31">
        <v>318</v>
      </c>
      <c r="B329" s="31" t="s">
        <v>1952</v>
      </c>
      <c r="C329" s="35" t="s">
        <v>1953</v>
      </c>
      <c r="D329" s="31" t="s">
        <v>26</v>
      </c>
      <c r="E329" s="35" t="s">
        <v>2121</v>
      </c>
      <c r="F329" s="32">
        <v>20941195865</v>
      </c>
      <c r="G329" s="33">
        <v>-0.6</v>
      </c>
      <c r="H329" s="32">
        <v>7381500646</v>
      </c>
      <c r="I329" s="33">
        <v>0.44</v>
      </c>
      <c r="J329" s="32">
        <v>411251774909</v>
      </c>
      <c r="K329" s="33">
        <v>0.63</v>
      </c>
      <c r="L329" s="32">
        <v>18416803578</v>
      </c>
      <c r="M329" s="33">
        <v>7.56</v>
      </c>
      <c r="N329" s="32">
        <v>1187</v>
      </c>
      <c r="O329" s="34">
        <v>0.0362</v>
      </c>
      <c r="P329" s="34">
        <v>0.0992</v>
      </c>
      <c r="Q329" s="32">
        <v>11550</v>
      </c>
      <c r="R329" s="31">
        <v>9.73</v>
      </c>
      <c r="S329" s="32">
        <v>516387</v>
      </c>
      <c r="T329" s="31" t="s">
        <v>2068</v>
      </c>
    </row>
    <row r="330" spans="1:20" ht="15">
      <c r="A330" s="31">
        <v>319</v>
      </c>
      <c r="B330" s="31" t="s">
        <v>1954</v>
      </c>
      <c r="C330" s="35" t="s">
        <v>1955</v>
      </c>
      <c r="D330" s="31" t="s">
        <v>26</v>
      </c>
      <c r="E330" s="35" t="s">
        <v>2213</v>
      </c>
      <c r="F330" s="32">
        <v>37333902373</v>
      </c>
      <c r="G330" s="33">
        <v>-0.21</v>
      </c>
      <c r="H330" s="32">
        <v>-7012839080</v>
      </c>
      <c r="I330" s="33">
        <v>-3.77</v>
      </c>
      <c r="J330" s="32">
        <v>191525873549</v>
      </c>
      <c r="K330" s="33">
        <v>-0.27</v>
      </c>
      <c r="L330" s="32">
        <v>-7523692752</v>
      </c>
      <c r="M330" s="33">
        <v>-1.34</v>
      </c>
      <c r="N330" s="32">
        <v>-926</v>
      </c>
      <c r="O330" s="34">
        <v>-0.0185</v>
      </c>
      <c r="P330" s="34">
        <v>-0.0467</v>
      </c>
      <c r="Q330" s="32">
        <v>11300</v>
      </c>
      <c r="R330" s="31">
        <v>-12.21</v>
      </c>
      <c r="S330" s="32">
        <v>1127</v>
      </c>
      <c r="T330" s="31" t="s">
        <v>2066</v>
      </c>
    </row>
    <row r="331" spans="1:20" ht="15">
      <c r="A331" s="31">
        <v>320</v>
      </c>
      <c r="B331" s="31" t="s">
        <v>1960</v>
      </c>
      <c r="C331" s="35" t="s">
        <v>2226</v>
      </c>
      <c r="D331" s="31" t="s">
        <v>26</v>
      </c>
      <c r="E331" s="35" t="s">
        <v>2121</v>
      </c>
      <c r="F331" s="32">
        <v>1184694126</v>
      </c>
      <c r="G331" s="33">
        <v>0.55</v>
      </c>
      <c r="H331" s="32">
        <v>-1210647348</v>
      </c>
      <c r="I331" s="33">
        <v>-2.17</v>
      </c>
      <c r="J331" s="32">
        <v>48047003759</v>
      </c>
      <c r="K331" s="33">
        <v>-0.63</v>
      </c>
      <c r="L331" s="32">
        <v>-1604371451</v>
      </c>
      <c r="M331" s="33">
        <v>-0.79</v>
      </c>
      <c r="N331" s="32">
        <v>103</v>
      </c>
      <c r="O331" s="34">
        <v>0.0066</v>
      </c>
      <c r="P331" s="34">
        <v>0.0085</v>
      </c>
      <c r="Q331" s="32">
        <v>28350</v>
      </c>
      <c r="R331" s="31">
        <v>276.01</v>
      </c>
      <c r="S331" s="32">
        <v>219847</v>
      </c>
      <c r="T331" s="31" t="s">
        <v>2068</v>
      </c>
    </row>
    <row r="332" spans="1:20" ht="15">
      <c r="A332" s="31">
        <v>321</v>
      </c>
      <c r="B332" s="31" t="s">
        <v>1964</v>
      </c>
      <c r="C332" s="35" t="s">
        <v>1965</v>
      </c>
      <c r="D332" s="31" t="s">
        <v>26</v>
      </c>
      <c r="E332" s="35" t="s">
        <v>2144</v>
      </c>
      <c r="F332" s="32">
        <v>269559587908</v>
      </c>
      <c r="G332" s="33">
        <v>0.2</v>
      </c>
      <c r="H332" s="32">
        <v>55161584649</v>
      </c>
      <c r="I332" s="33">
        <v>0.15</v>
      </c>
      <c r="J332" s="32">
        <v>1126780880997</v>
      </c>
      <c r="K332" s="33">
        <v>0.22</v>
      </c>
      <c r="L332" s="32">
        <v>294904628295</v>
      </c>
      <c r="M332" s="33">
        <v>-0.01</v>
      </c>
      <c r="N332" s="32">
        <v>5487</v>
      </c>
      <c r="O332" s="34">
        <v>0.1053</v>
      </c>
      <c r="P332" s="34">
        <v>0.1659</v>
      </c>
      <c r="Q332" s="32">
        <v>57500</v>
      </c>
      <c r="R332" s="31">
        <v>10.48</v>
      </c>
      <c r="S332" s="32">
        <v>121195</v>
      </c>
      <c r="T332" s="31" t="s">
        <v>2067</v>
      </c>
    </row>
    <row r="333" spans="1:20" ht="15">
      <c r="A333" s="31">
        <v>322</v>
      </c>
      <c r="B333" s="31" t="s">
        <v>1968</v>
      </c>
      <c r="C333" s="35" t="s">
        <v>1969</v>
      </c>
      <c r="D333" s="31" t="s">
        <v>26</v>
      </c>
      <c r="E333" s="35" t="s">
        <v>2137</v>
      </c>
      <c r="F333" s="32">
        <v>192587965380</v>
      </c>
      <c r="G333" s="33">
        <v>0.83</v>
      </c>
      <c r="H333" s="32">
        <v>130969833591</v>
      </c>
      <c r="I333" s="33">
        <v>1.12</v>
      </c>
      <c r="J333" s="32">
        <v>535335266855</v>
      </c>
      <c r="K333" s="33">
        <v>0.2</v>
      </c>
      <c r="L333" s="32">
        <v>309174799807</v>
      </c>
      <c r="M333" s="33">
        <v>0.23</v>
      </c>
      <c r="N333" s="32">
        <v>1574</v>
      </c>
      <c r="O333" s="34">
        <v>0.0541</v>
      </c>
      <c r="P333" s="34">
        <v>0.1131</v>
      </c>
      <c r="Q333" s="32">
        <v>15950</v>
      </c>
      <c r="R333" s="31">
        <v>10.14</v>
      </c>
      <c r="S333" s="32">
        <v>73955</v>
      </c>
      <c r="T333" s="31" t="s">
        <v>2069</v>
      </c>
    </row>
    <row r="334" spans="1:20" ht="15">
      <c r="A334" s="31">
        <v>323</v>
      </c>
      <c r="B334" s="31" t="s">
        <v>1970</v>
      </c>
      <c r="C334" s="35" t="s">
        <v>1971</v>
      </c>
      <c r="D334" s="31" t="s">
        <v>26</v>
      </c>
      <c r="E334" s="35" t="s">
        <v>2126</v>
      </c>
      <c r="F334" s="32">
        <v>37425269020</v>
      </c>
      <c r="G334" s="33">
        <v>-0.4</v>
      </c>
      <c r="H334" s="32">
        <v>4744011459</v>
      </c>
      <c r="I334" s="33">
        <v>0.45</v>
      </c>
      <c r="J334" s="32">
        <v>227409689511</v>
      </c>
      <c r="K334" s="33">
        <v>-0.7</v>
      </c>
      <c r="L334" s="32">
        <v>27662560605</v>
      </c>
      <c r="M334" s="33">
        <v>-0.62</v>
      </c>
      <c r="N334" s="32">
        <v>2329</v>
      </c>
      <c r="O334" s="34">
        <v>0.0769</v>
      </c>
      <c r="P334" s="34">
        <v>0.1561</v>
      </c>
      <c r="Q334" s="32">
        <v>14900</v>
      </c>
      <c r="R334" s="31">
        <v>6.4</v>
      </c>
      <c r="S334" s="32">
        <v>9993</v>
      </c>
      <c r="T334" s="31" t="s">
        <v>2066</v>
      </c>
    </row>
    <row r="335" spans="1:20" ht="15">
      <c r="A335" s="31">
        <v>324</v>
      </c>
      <c r="B335" s="31" t="s">
        <v>1982</v>
      </c>
      <c r="C335" s="35" t="s">
        <v>1983</v>
      </c>
      <c r="D335" s="31" t="s">
        <v>26</v>
      </c>
      <c r="E335" s="35" t="s">
        <v>2140</v>
      </c>
      <c r="F335" s="32">
        <v>230899077692</v>
      </c>
      <c r="G335" s="33">
        <v>2.42</v>
      </c>
      <c r="H335" s="32">
        <v>5207833614</v>
      </c>
      <c r="I335" s="33">
        <v>5.82</v>
      </c>
      <c r="J335" s="32">
        <v>921697959915</v>
      </c>
      <c r="K335" s="33">
        <v>1.61</v>
      </c>
      <c r="L335" s="32">
        <v>11582035894</v>
      </c>
      <c r="M335" s="33">
        <v>0.09</v>
      </c>
      <c r="N335" s="32">
        <v>1770</v>
      </c>
      <c r="O335" s="34">
        <v>0.0361</v>
      </c>
      <c r="P335" s="34">
        <v>0.0901</v>
      </c>
      <c r="Q335" s="32">
        <v>15100</v>
      </c>
      <c r="R335" s="31">
        <v>8.53</v>
      </c>
      <c r="S335" s="32">
        <v>16207</v>
      </c>
      <c r="T335" s="31" t="s">
        <v>2066</v>
      </c>
    </row>
    <row r="336" spans="1:20" ht="15">
      <c r="A336" s="31">
        <v>325</v>
      </c>
      <c r="B336" s="31" t="s">
        <v>1998</v>
      </c>
      <c r="C336" s="35" t="s">
        <v>1999</v>
      </c>
      <c r="D336" s="31" t="s">
        <v>26</v>
      </c>
      <c r="E336" s="35" t="s">
        <v>2174</v>
      </c>
      <c r="F336" s="32">
        <v>337935905376</v>
      </c>
      <c r="G336" s="33">
        <v>0.14</v>
      </c>
      <c r="H336" s="32">
        <v>27878460195</v>
      </c>
      <c r="I336" s="33">
        <v>-0.16</v>
      </c>
      <c r="J336" s="32">
        <v>1214641437928</v>
      </c>
      <c r="K336" s="33">
        <v>-0.09</v>
      </c>
      <c r="L336" s="32">
        <v>127892258256</v>
      </c>
      <c r="M336" s="33">
        <v>0.11</v>
      </c>
      <c r="N336" s="32">
        <v>971</v>
      </c>
      <c r="O336" s="34">
        <v>0.0379</v>
      </c>
      <c r="P336" s="34">
        <v>0.0693</v>
      </c>
      <c r="Q336" s="32">
        <v>7900</v>
      </c>
      <c r="R336" s="31">
        <v>8.14</v>
      </c>
      <c r="S336" s="32">
        <v>133825</v>
      </c>
      <c r="T336" s="31" t="s">
        <v>2068</v>
      </c>
    </row>
    <row r="337" spans="1:20" ht="15">
      <c r="A337" s="31">
        <v>326</v>
      </c>
      <c r="B337" s="31" t="s">
        <v>32</v>
      </c>
      <c r="C337" s="35" t="s">
        <v>33</v>
      </c>
      <c r="D337" s="31" t="s">
        <v>23</v>
      </c>
      <c r="E337" s="35" t="s">
        <v>2134</v>
      </c>
      <c r="F337" s="32">
        <v>0</v>
      </c>
      <c r="G337" s="33" t="s">
        <v>2118</v>
      </c>
      <c r="H337" s="32">
        <v>0</v>
      </c>
      <c r="I337" s="33" t="s">
        <v>2118</v>
      </c>
      <c r="J337" s="32">
        <v>0</v>
      </c>
      <c r="K337" s="33" t="s">
        <v>2118</v>
      </c>
      <c r="L337" s="32">
        <v>0</v>
      </c>
      <c r="M337" s="33" t="s">
        <v>2118</v>
      </c>
      <c r="N337" s="32">
        <v>1514</v>
      </c>
      <c r="O337" s="34">
        <v>0.0064</v>
      </c>
      <c r="P337" s="34">
        <v>0.1072</v>
      </c>
      <c r="Q337" s="32">
        <v>23700</v>
      </c>
      <c r="R337" s="31">
        <v>15.65</v>
      </c>
      <c r="S337" s="32">
        <v>3593866</v>
      </c>
      <c r="T337" s="31" t="s">
        <v>2118</v>
      </c>
    </row>
    <row r="338" spans="1:20" ht="15">
      <c r="A338" s="31">
        <v>327</v>
      </c>
      <c r="B338" s="31" t="s">
        <v>40</v>
      </c>
      <c r="C338" s="35" t="s">
        <v>41</v>
      </c>
      <c r="D338" s="31" t="s">
        <v>23</v>
      </c>
      <c r="E338" s="35" t="s">
        <v>2124</v>
      </c>
      <c r="F338" s="32">
        <v>8005678000</v>
      </c>
      <c r="G338" s="33">
        <v>-0.83</v>
      </c>
      <c r="H338" s="32">
        <v>92111948</v>
      </c>
      <c r="I338" s="33">
        <v>-0.98</v>
      </c>
      <c r="J338" s="32">
        <v>94248296137</v>
      </c>
      <c r="K338" s="33">
        <v>-0.67</v>
      </c>
      <c r="L338" s="32">
        <v>6254273226</v>
      </c>
      <c r="M338" s="33">
        <v>-0.88</v>
      </c>
      <c r="N338" s="32">
        <v>80</v>
      </c>
      <c r="O338" s="34">
        <v>0.006</v>
      </c>
      <c r="P338" s="34">
        <v>0.0075</v>
      </c>
      <c r="Q338" s="32">
        <v>1700</v>
      </c>
      <c r="R338" s="31">
        <v>21.29</v>
      </c>
      <c r="S338" s="32">
        <v>538936</v>
      </c>
      <c r="T338" s="31" t="s">
        <v>2068</v>
      </c>
    </row>
    <row r="339" spans="1:20" ht="15">
      <c r="A339" s="31">
        <v>328</v>
      </c>
      <c r="B339" s="31" t="s">
        <v>42</v>
      </c>
      <c r="C339" s="35" t="s">
        <v>43</v>
      </c>
      <c r="D339" s="31" t="s">
        <v>23</v>
      </c>
      <c r="E339" s="35" t="s">
        <v>2203</v>
      </c>
      <c r="F339" s="32">
        <v>44684674155</v>
      </c>
      <c r="G339" s="33">
        <v>0.24</v>
      </c>
      <c r="H339" s="32">
        <v>1286204668</v>
      </c>
      <c r="I339" s="33">
        <v>0.08</v>
      </c>
      <c r="J339" s="32">
        <v>247977987087</v>
      </c>
      <c r="K339" s="33">
        <v>0.15</v>
      </c>
      <c r="L339" s="32">
        <v>8009820173</v>
      </c>
      <c r="M339" s="33">
        <v>-0.08</v>
      </c>
      <c r="N339" s="32">
        <v>2389</v>
      </c>
      <c r="O339" s="34">
        <v>0.0739</v>
      </c>
      <c r="P339" s="34">
        <v>0.1632</v>
      </c>
      <c r="Q339" s="32">
        <v>16000</v>
      </c>
      <c r="R339" s="31">
        <v>6.7</v>
      </c>
      <c r="S339" s="32">
        <v>658</v>
      </c>
      <c r="T339" s="31" t="s">
        <v>2066</v>
      </c>
    </row>
    <row r="340" spans="1:20" ht="15">
      <c r="A340" s="31">
        <v>329</v>
      </c>
      <c r="B340" s="31" t="s">
        <v>56</v>
      </c>
      <c r="C340" s="35" t="s">
        <v>57</v>
      </c>
      <c r="D340" s="31" t="s">
        <v>23</v>
      </c>
      <c r="E340" s="35" t="s">
        <v>2203</v>
      </c>
      <c r="F340" s="32">
        <v>33424783189</v>
      </c>
      <c r="G340" s="33">
        <v>0.19</v>
      </c>
      <c r="H340" s="32">
        <v>-123810229</v>
      </c>
      <c r="I340" s="33">
        <v>0.32</v>
      </c>
      <c r="J340" s="32">
        <v>134611747410</v>
      </c>
      <c r="K340" s="33">
        <v>0.05</v>
      </c>
      <c r="L340" s="32">
        <v>2843374277</v>
      </c>
      <c r="M340" s="33">
        <v>0.14</v>
      </c>
      <c r="N340" s="32">
        <v>1072</v>
      </c>
      <c r="O340" s="34">
        <v>0.0271</v>
      </c>
      <c r="P340" s="34">
        <v>0.0301</v>
      </c>
      <c r="Q340" s="32">
        <v>17000</v>
      </c>
      <c r="R340" s="31">
        <v>15.87</v>
      </c>
      <c r="S340" s="32">
        <v>9497</v>
      </c>
      <c r="T340" s="31" t="s">
        <v>2066</v>
      </c>
    </row>
    <row r="341" spans="1:20" ht="15">
      <c r="A341" s="31">
        <v>330</v>
      </c>
      <c r="B341" s="31" t="s">
        <v>58</v>
      </c>
      <c r="C341" s="35" t="s">
        <v>59</v>
      </c>
      <c r="D341" s="31" t="s">
        <v>23</v>
      </c>
      <c r="E341" s="35" t="s">
        <v>2124</v>
      </c>
      <c r="F341" s="32">
        <v>20647421670</v>
      </c>
      <c r="G341" s="33">
        <v>0.82</v>
      </c>
      <c r="H341" s="32">
        <v>1164900134</v>
      </c>
      <c r="I341" s="33">
        <v>0.42</v>
      </c>
      <c r="J341" s="32">
        <v>51695637797</v>
      </c>
      <c r="K341" s="33">
        <v>0.16</v>
      </c>
      <c r="L341" s="32">
        <v>3329073238</v>
      </c>
      <c r="M341" s="33">
        <v>0.17</v>
      </c>
      <c r="N341" s="32">
        <v>1103</v>
      </c>
      <c r="O341" s="34">
        <v>0.055</v>
      </c>
      <c r="P341" s="34">
        <v>0.0914</v>
      </c>
      <c r="Q341" s="32">
        <v>5000</v>
      </c>
      <c r="R341" s="31">
        <v>4.53</v>
      </c>
      <c r="S341" s="32">
        <v>13377</v>
      </c>
      <c r="T341" s="31" t="s">
        <v>2066</v>
      </c>
    </row>
    <row r="342" spans="1:20" ht="15">
      <c r="A342" s="31">
        <v>331</v>
      </c>
      <c r="B342" s="31" t="s">
        <v>60</v>
      </c>
      <c r="C342" s="35" t="s">
        <v>61</v>
      </c>
      <c r="D342" s="31" t="s">
        <v>23</v>
      </c>
      <c r="E342" s="35" t="s">
        <v>2124</v>
      </c>
      <c r="F342" s="32">
        <v>35687784059</v>
      </c>
      <c r="G342" s="33">
        <v>-0.06</v>
      </c>
      <c r="H342" s="32">
        <v>3224789670</v>
      </c>
      <c r="I342" s="33">
        <v>-0.08</v>
      </c>
      <c r="J342" s="32">
        <v>164231440021</v>
      </c>
      <c r="K342" s="33">
        <v>-0.02</v>
      </c>
      <c r="L342" s="32">
        <v>13241055954</v>
      </c>
      <c r="M342" s="33">
        <v>-0.13</v>
      </c>
      <c r="N342" s="32">
        <v>4318</v>
      </c>
      <c r="O342" s="34">
        <v>0.1384</v>
      </c>
      <c r="P342" s="34">
        <v>0.2537</v>
      </c>
      <c r="Q342" s="32">
        <v>30700</v>
      </c>
      <c r="R342" s="31">
        <v>7.11</v>
      </c>
      <c r="S342" s="32">
        <v>466</v>
      </c>
      <c r="T342" s="31" t="s">
        <v>2066</v>
      </c>
    </row>
    <row r="343" spans="1:20" ht="15">
      <c r="A343" s="31">
        <v>332</v>
      </c>
      <c r="B343" s="31" t="s">
        <v>64</v>
      </c>
      <c r="C343" s="35" t="s">
        <v>65</v>
      </c>
      <c r="D343" s="31" t="s">
        <v>23</v>
      </c>
      <c r="E343" s="35" t="s">
        <v>2166</v>
      </c>
      <c r="F343" s="32">
        <v>201944807727</v>
      </c>
      <c r="G343" s="33">
        <v>1.84</v>
      </c>
      <c r="H343" s="32">
        <v>362743898</v>
      </c>
      <c r="I343" s="33">
        <v>1.02</v>
      </c>
      <c r="J343" s="32">
        <v>538592908620</v>
      </c>
      <c r="K343" s="33">
        <v>0.5</v>
      </c>
      <c r="L343" s="32">
        <v>2839971800</v>
      </c>
      <c r="M343" s="33">
        <v>1.39</v>
      </c>
      <c r="N343" s="32">
        <v>210</v>
      </c>
      <c r="O343" s="34">
        <v>0.0052</v>
      </c>
      <c r="P343" s="34">
        <v>0.0186</v>
      </c>
      <c r="Q343" s="32">
        <v>4000</v>
      </c>
      <c r="R343" s="31">
        <v>19.04</v>
      </c>
      <c r="S343" s="32">
        <v>242</v>
      </c>
      <c r="T343" s="31" t="s">
        <v>2066</v>
      </c>
    </row>
    <row r="344" spans="1:20" ht="15">
      <c r="A344" s="31">
        <v>333</v>
      </c>
      <c r="B344" s="31" t="s">
        <v>66</v>
      </c>
      <c r="C344" s="35" t="s">
        <v>67</v>
      </c>
      <c r="D344" s="31" t="s">
        <v>23</v>
      </c>
      <c r="E344" s="35" t="s">
        <v>2154</v>
      </c>
      <c r="F344" s="32">
        <v>4217170406</v>
      </c>
      <c r="G344" s="33">
        <v>0.8</v>
      </c>
      <c r="H344" s="32">
        <v>580016559</v>
      </c>
      <c r="I344" s="33">
        <v>9.63</v>
      </c>
      <c r="J344" s="32">
        <v>13221319875</v>
      </c>
      <c r="K344" s="33">
        <v>0.46</v>
      </c>
      <c r="L344" s="32">
        <v>1401348748</v>
      </c>
      <c r="M344" s="33">
        <v>30.29</v>
      </c>
      <c r="N344" s="32">
        <v>634</v>
      </c>
      <c r="O344" s="34">
        <v>0.0695</v>
      </c>
      <c r="P344" s="34">
        <v>0.1135</v>
      </c>
      <c r="Q344" s="32">
        <v>17000</v>
      </c>
      <c r="R344" s="31">
        <v>26.81</v>
      </c>
      <c r="S344" s="32">
        <v>12853</v>
      </c>
      <c r="T344" s="31" t="s">
        <v>2066</v>
      </c>
    </row>
    <row r="345" spans="1:20" ht="15">
      <c r="A345" s="31">
        <v>334</v>
      </c>
      <c r="B345" s="31" t="s">
        <v>74</v>
      </c>
      <c r="C345" s="35" t="s">
        <v>75</v>
      </c>
      <c r="D345" s="31" t="s">
        <v>23</v>
      </c>
      <c r="E345" s="35" t="s">
        <v>2121</v>
      </c>
      <c r="F345" s="32">
        <v>80261204546</v>
      </c>
      <c r="G345" s="33">
        <v>2.48</v>
      </c>
      <c r="H345" s="32">
        <v>28484954588</v>
      </c>
      <c r="I345" s="33">
        <v>463.84</v>
      </c>
      <c r="J345" s="32">
        <v>106914085085</v>
      </c>
      <c r="K345" s="33">
        <v>3.17</v>
      </c>
      <c r="L345" s="32">
        <v>24406635260</v>
      </c>
      <c r="M345" s="33">
        <v>2.08</v>
      </c>
      <c r="N345" s="32">
        <v>759</v>
      </c>
      <c r="O345" s="34">
        <v>0.0376</v>
      </c>
      <c r="P345" s="34">
        <v>0.07</v>
      </c>
      <c r="Q345" s="32">
        <v>22900</v>
      </c>
      <c r="R345" s="31">
        <v>30.18</v>
      </c>
      <c r="S345" s="32">
        <v>100944</v>
      </c>
      <c r="T345" s="31" t="s">
        <v>2068</v>
      </c>
    </row>
    <row r="346" spans="1:20" ht="15">
      <c r="A346" s="31">
        <v>335</v>
      </c>
      <c r="B346" s="31" t="s">
        <v>76</v>
      </c>
      <c r="C346" s="35" t="s">
        <v>77</v>
      </c>
      <c r="D346" s="31" t="s">
        <v>23</v>
      </c>
      <c r="E346" s="35" t="s">
        <v>2151</v>
      </c>
      <c r="F346" s="32">
        <v>20478353338</v>
      </c>
      <c r="G346" s="33">
        <v>-0.17</v>
      </c>
      <c r="H346" s="32">
        <v>1416171213</v>
      </c>
      <c r="I346" s="33">
        <v>-0.34</v>
      </c>
      <c r="J346" s="32">
        <v>92876883562</v>
      </c>
      <c r="K346" s="33">
        <v>-0.1</v>
      </c>
      <c r="L346" s="32">
        <v>6414804849</v>
      </c>
      <c r="M346" s="33">
        <v>0.14</v>
      </c>
      <c r="N346" s="32">
        <v>1168</v>
      </c>
      <c r="O346" s="34">
        <v>0.0688</v>
      </c>
      <c r="P346" s="34">
        <v>0.0936</v>
      </c>
      <c r="Q346" s="32">
        <v>5700</v>
      </c>
      <c r="R346" s="31">
        <v>4.88</v>
      </c>
      <c r="S346" s="32">
        <v>467</v>
      </c>
      <c r="T346" s="31" t="s">
        <v>2066</v>
      </c>
    </row>
    <row r="347" spans="1:20" ht="15">
      <c r="A347" s="31">
        <v>336</v>
      </c>
      <c r="B347" s="31" t="s">
        <v>78</v>
      </c>
      <c r="C347" s="35" t="s">
        <v>79</v>
      </c>
      <c r="D347" s="31" t="s">
        <v>23</v>
      </c>
      <c r="E347" s="35" t="s">
        <v>2120</v>
      </c>
      <c r="F347" s="32">
        <v>8018087848</v>
      </c>
      <c r="G347" s="33">
        <v>-0.02</v>
      </c>
      <c r="H347" s="32">
        <v>1559342507</v>
      </c>
      <c r="I347" s="33">
        <v>1.62</v>
      </c>
      <c r="J347" s="32">
        <v>49282696118</v>
      </c>
      <c r="K347" s="33">
        <v>0.13</v>
      </c>
      <c r="L347" s="32">
        <v>5791956093</v>
      </c>
      <c r="M347" s="33">
        <v>0.33</v>
      </c>
      <c r="N347" s="32">
        <v>195</v>
      </c>
      <c r="O347" s="34">
        <v>0.0206</v>
      </c>
      <c r="P347" s="34">
        <v>0.021</v>
      </c>
      <c r="Q347" s="32">
        <v>3000</v>
      </c>
      <c r="R347" s="31">
        <v>15.35</v>
      </c>
      <c r="S347" s="32">
        <v>101616</v>
      </c>
      <c r="T347" s="31" t="s">
        <v>2068</v>
      </c>
    </row>
    <row r="348" spans="1:20" ht="15">
      <c r="A348" s="31">
        <v>337</v>
      </c>
      <c r="B348" s="31" t="s">
        <v>80</v>
      </c>
      <c r="C348" s="35" t="s">
        <v>81</v>
      </c>
      <c r="D348" s="31" t="s">
        <v>23</v>
      </c>
      <c r="E348" s="35" t="s">
        <v>2211</v>
      </c>
      <c r="F348" s="32">
        <v>58782374674</v>
      </c>
      <c r="G348" s="33">
        <v>0.51</v>
      </c>
      <c r="H348" s="32">
        <v>2476882497</v>
      </c>
      <c r="I348" s="33">
        <v>-0.2</v>
      </c>
      <c r="J348" s="32">
        <v>203397976499</v>
      </c>
      <c r="K348" s="33">
        <v>0.27</v>
      </c>
      <c r="L348" s="32">
        <v>8243769356</v>
      </c>
      <c r="M348" s="33">
        <v>-0.18</v>
      </c>
      <c r="N348" s="32">
        <v>2661</v>
      </c>
      <c r="O348" s="34">
        <v>0.0729</v>
      </c>
      <c r="P348" s="34">
        <v>0.1815</v>
      </c>
      <c r="Q348" s="32">
        <v>38000</v>
      </c>
      <c r="R348" s="31">
        <v>14.28</v>
      </c>
      <c r="S348" s="32">
        <v>445</v>
      </c>
      <c r="T348" s="31" t="s">
        <v>2066</v>
      </c>
    </row>
    <row r="349" spans="1:20" ht="15">
      <c r="A349" s="31">
        <v>338</v>
      </c>
      <c r="B349" s="31" t="s">
        <v>82</v>
      </c>
      <c r="C349" s="35" t="s">
        <v>83</v>
      </c>
      <c r="D349" s="31" t="s">
        <v>23</v>
      </c>
      <c r="E349" s="35" t="s">
        <v>2173</v>
      </c>
      <c r="F349" s="32">
        <v>24277164593</v>
      </c>
      <c r="G349" s="33">
        <v>-0.59</v>
      </c>
      <c r="H349" s="32">
        <v>239029295</v>
      </c>
      <c r="I349" s="33">
        <v>-0.76</v>
      </c>
      <c r="J349" s="32">
        <v>116770984326</v>
      </c>
      <c r="K349" s="33">
        <v>-0.47</v>
      </c>
      <c r="L349" s="32">
        <v>1184128495</v>
      </c>
      <c r="M349" s="33">
        <v>-0.57</v>
      </c>
      <c r="N349" s="32">
        <v>77</v>
      </c>
      <c r="O349" s="34">
        <v>0.0054</v>
      </c>
      <c r="P349" s="34">
        <v>0.0074</v>
      </c>
      <c r="Q349" s="32">
        <v>1800</v>
      </c>
      <c r="R349" s="31">
        <v>23.35</v>
      </c>
      <c r="S349" s="32">
        <v>95739</v>
      </c>
      <c r="T349" s="31" t="s">
        <v>2068</v>
      </c>
    </row>
    <row r="350" spans="1:20" ht="15">
      <c r="A350" s="31">
        <v>339</v>
      </c>
      <c r="B350" s="31" t="s">
        <v>92</v>
      </c>
      <c r="C350" s="35" t="s">
        <v>93</v>
      </c>
      <c r="D350" s="31" t="s">
        <v>23</v>
      </c>
      <c r="E350" s="35" t="s">
        <v>2227</v>
      </c>
      <c r="F350" s="32">
        <v>16164224613</v>
      </c>
      <c r="G350" s="33">
        <v>0.75</v>
      </c>
      <c r="H350" s="32">
        <v>435542012</v>
      </c>
      <c r="I350" s="33">
        <v>0.33</v>
      </c>
      <c r="J350" s="32">
        <v>61061083764</v>
      </c>
      <c r="K350" s="33">
        <v>1.58</v>
      </c>
      <c r="L350" s="32">
        <v>2140261299</v>
      </c>
      <c r="M350" s="33">
        <v>1.15</v>
      </c>
      <c r="N350" s="32">
        <v>575</v>
      </c>
      <c r="O350" s="34">
        <v>0.0307</v>
      </c>
      <c r="P350" s="34">
        <v>0.0496</v>
      </c>
      <c r="Q350" s="32">
        <v>13300</v>
      </c>
      <c r="R350" s="31">
        <v>23.13</v>
      </c>
      <c r="S350" s="32">
        <v>48613</v>
      </c>
      <c r="T350" s="31" t="s">
        <v>2118</v>
      </c>
    </row>
    <row r="351" spans="1:20" ht="15">
      <c r="A351" s="31">
        <v>340</v>
      </c>
      <c r="B351" s="31" t="s">
        <v>96</v>
      </c>
      <c r="C351" s="35" t="s">
        <v>97</v>
      </c>
      <c r="D351" s="31" t="s">
        <v>23</v>
      </c>
      <c r="E351" s="35" t="s">
        <v>2126</v>
      </c>
      <c r="F351" s="32">
        <v>6029003656</v>
      </c>
      <c r="G351" s="33">
        <v>-0.94</v>
      </c>
      <c r="H351" s="32">
        <v>-50000000</v>
      </c>
      <c r="I351" s="33">
        <v>-1.69</v>
      </c>
      <c r="J351" s="32">
        <v>202348637098</v>
      </c>
      <c r="K351" s="33">
        <v>-0.58</v>
      </c>
      <c r="L351" s="32">
        <v>1045573385</v>
      </c>
      <c r="M351" s="33">
        <v>1.06</v>
      </c>
      <c r="N351" s="32">
        <v>106</v>
      </c>
      <c r="O351" s="34">
        <v>0.001</v>
      </c>
      <c r="P351" s="34">
        <v>0.0106</v>
      </c>
      <c r="Q351" s="32">
        <v>2500</v>
      </c>
      <c r="R351" s="31">
        <v>23.64</v>
      </c>
      <c r="S351" s="32">
        <v>3955</v>
      </c>
      <c r="T351" s="31" t="s">
        <v>2066</v>
      </c>
    </row>
    <row r="352" spans="1:20" ht="15">
      <c r="A352" s="31">
        <v>341</v>
      </c>
      <c r="B352" s="31" t="s">
        <v>102</v>
      </c>
      <c r="C352" s="35" t="s">
        <v>103</v>
      </c>
      <c r="D352" s="31" t="s">
        <v>23</v>
      </c>
      <c r="E352" s="35" t="s">
        <v>2213</v>
      </c>
      <c r="F352" s="32">
        <v>84254355922</v>
      </c>
      <c r="G352" s="33">
        <v>-0.04</v>
      </c>
      <c r="H352" s="32">
        <v>2297980120</v>
      </c>
      <c r="I352" s="33">
        <v>-0.42</v>
      </c>
      <c r="J352" s="32">
        <v>421288006788</v>
      </c>
      <c r="K352" s="33">
        <v>0.1</v>
      </c>
      <c r="L352" s="32">
        <v>9658303386</v>
      </c>
      <c r="M352" s="33">
        <v>-0.14</v>
      </c>
      <c r="N352" s="32">
        <v>1484</v>
      </c>
      <c r="O352" s="34">
        <v>0.0309</v>
      </c>
      <c r="P352" s="34">
        <v>0.0796</v>
      </c>
      <c r="Q352" s="32">
        <v>14600</v>
      </c>
      <c r="R352" s="31">
        <v>9.84</v>
      </c>
      <c r="S352" s="32">
        <v>820</v>
      </c>
      <c r="T352" s="31" t="s">
        <v>2066</v>
      </c>
    </row>
    <row r="353" spans="1:20" ht="15">
      <c r="A353" s="31">
        <v>342</v>
      </c>
      <c r="B353" s="31" t="s">
        <v>104</v>
      </c>
      <c r="C353" s="35" t="s">
        <v>105</v>
      </c>
      <c r="D353" s="31" t="s">
        <v>23</v>
      </c>
      <c r="E353" s="35" t="s">
        <v>2182</v>
      </c>
      <c r="F353" s="32">
        <v>929600295406</v>
      </c>
      <c r="G353" s="33">
        <v>-0.14</v>
      </c>
      <c r="H353" s="32">
        <v>20559921376</v>
      </c>
      <c r="I353" s="33">
        <v>-0.54</v>
      </c>
      <c r="J353" s="32">
        <v>4135643286605</v>
      </c>
      <c r="K353" s="33">
        <v>-0.05</v>
      </c>
      <c r="L353" s="32">
        <v>287338206692</v>
      </c>
      <c r="M353" s="33">
        <v>0.06</v>
      </c>
      <c r="N353" s="32">
        <v>2238</v>
      </c>
      <c r="O353" s="34">
        <v>0.0496</v>
      </c>
      <c r="P353" s="34">
        <v>0.1306</v>
      </c>
      <c r="Q353" s="32">
        <v>14600</v>
      </c>
      <c r="R353" s="31">
        <v>6.52</v>
      </c>
      <c r="S353" s="32">
        <v>336400</v>
      </c>
      <c r="T353" s="31" t="s">
        <v>2068</v>
      </c>
    </row>
    <row r="354" spans="1:20" ht="15">
      <c r="A354" s="31">
        <v>343</v>
      </c>
      <c r="B354" s="31" t="s">
        <v>114</v>
      </c>
      <c r="C354" s="35" t="s">
        <v>115</v>
      </c>
      <c r="D354" s="31" t="s">
        <v>23</v>
      </c>
      <c r="E354" s="35" t="s">
        <v>2203</v>
      </c>
      <c r="F354" s="32">
        <v>2596170803</v>
      </c>
      <c r="G354" s="33">
        <v>0.27</v>
      </c>
      <c r="H354" s="32">
        <v>-203554530</v>
      </c>
      <c r="I354" s="33">
        <v>0.41</v>
      </c>
      <c r="J354" s="32">
        <v>42514197877</v>
      </c>
      <c r="K354" s="33">
        <v>-0.2</v>
      </c>
      <c r="L354" s="32">
        <v>551923136</v>
      </c>
      <c r="M354" s="33">
        <v>11.05</v>
      </c>
      <c r="N354" s="32">
        <v>1031</v>
      </c>
      <c r="O354" s="34">
        <v>0.0635</v>
      </c>
      <c r="P354" s="34">
        <v>0.0921</v>
      </c>
      <c r="Q354" s="32">
        <v>10000</v>
      </c>
      <c r="R354" s="31">
        <v>9.7</v>
      </c>
      <c r="S354" s="32">
        <v>65</v>
      </c>
      <c r="T354" s="31" t="s">
        <v>2066</v>
      </c>
    </row>
    <row r="355" spans="1:20" ht="15">
      <c r="A355" s="31">
        <v>344</v>
      </c>
      <c r="B355" s="31" t="s">
        <v>122</v>
      </c>
      <c r="C355" s="35" t="s">
        <v>123</v>
      </c>
      <c r="D355" s="31" t="s">
        <v>23</v>
      </c>
      <c r="E355" s="35" t="s">
        <v>2203</v>
      </c>
      <c r="F355" s="32">
        <v>8516552785</v>
      </c>
      <c r="G355" s="33">
        <v>-0.02</v>
      </c>
      <c r="H355" s="32">
        <v>914439764</v>
      </c>
      <c r="I355" s="33">
        <v>0.64</v>
      </c>
      <c r="J355" s="32">
        <v>71102316881</v>
      </c>
      <c r="K355" s="33">
        <v>0.03</v>
      </c>
      <c r="L355" s="32">
        <v>6710502737</v>
      </c>
      <c r="M355" s="33">
        <v>0.2</v>
      </c>
      <c r="N355" s="32">
        <v>2115</v>
      </c>
      <c r="O355" s="34">
        <v>0.1137</v>
      </c>
      <c r="P355" s="34">
        <v>0.1449</v>
      </c>
      <c r="Q355" s="32">
        <v>45000</v>
      </c>
      <c r="R355" s="31">
        <v>21.28</v>
      </c>
      <c r="S355" s="32">
        <v>418</v>
      </c>
      <c r="T355" s="31" t="s">
        <v>2066</v>
      </c>
    </row>
    <row r="356" spans="1:20" ht="15">
      <c r="A356" s="31">
        <v>345</v>
      </c>
      <c r="B356" s="31" t="s">
        <v>136</v>
      </c>
      <c r="C356" s="35" t="s">
        <v>137</v>
      </c>
      <c r="D356" s="31" t="s">
        <v>23</v>
      </c>
      <c r="E356" s="35" t="s">
        <v>2126</v>
      </c>
      <c r="F356" s="32">
        <v>0</v>
      </c>
      <c r="G356" s="33" t="s">
        <v>2118</v>
      </c>
      <c r="H356" s="32">
        <v>-1227765211</v>
      </c>
      <c r="I356" s="33">
        <v>-8.63</v>
      </c>
      <c r="J356" s="32">
        <v>2681871245</v>
      </c>
      <c r="K356" s="33">
        <v>-0.79</v>
      </c>
      <c r="L356" s="32">
        <v>-6639082866</v>
      </c>
      <c r="M356" s="33">
        <v>0.12</v>
      </c>
      <c r="N356" s="32">
        <v>0</v>
      </c>
      <c r="O356" s="34">
        <v>0</v>
      </c>
      <c r="P356" s="34">
        <v>0</v>
      </c>
      <c r="Q356" s="32">
        <v>2600</v>
      </c>
      <c r="R356" s="31">
        <v>0</v>
      </c>
      <c r="S356" s="32">
        <v>550</v>
      </c>
      <c r="T356" s="31" t="s">
        <v>2066</v>
      </c>
    </row>
    <row r="357" spans="1:20" ht="15">
      <c r="A357" s="31">
        <v>346</v>
      </c>
      <c r="B357" s="31" t="s">
        <v>142</v>
      </c>
      <c r="C357" s="35" t="s">
        <v>143</v>
      </c>
      <c r="D357" s="31" t="s">
        <v>23</v>
      </c>
      <c r="E357" s="35" t="s">
        <v>2141</v>
      </c>
      <c r="F357" s="32">
        <v>0</v>
      </c>
      <c r="G357" s="33" t="s">
        <v>2118</v>
      </c>
      <c r="H357" s="32">
        <v>0</v>
      </c>
      <c r="I357" s="33" t="s">
        <v>2118</v>
      </c>
      <c r="J357" s="32">
        <v>108537015403</v>
      </c>
      <c r="K357" s="33">
        <v>-0.02</v>
      </c>
      <c r="L357" s="32">
        <v>-1814807098</v>
      </c>
      <c r="M357" s="33">
        <v>-1.07</v>
      </c>
      <c r="N357" s="32">
        <v>155</v>
      </c>
      <c r="O357" s="34">
        <v>0.0108</v>
      </c>
      <c r="P357" s="34">
        <v>0.0147</v>
      </c>
      <c r="Q357" s="32">
        <v>2600</v>
      </c>
      <c r="R357" s="31">
        <v>16.79</v>
      </c>
      <c r="S357" s="32">
        <v>254394</v>
      </c>
      <c r="T357" s="31" t="s">
        <v>2118</v>
      </c>
    </row>
    <row r="358" spans="1:20" ht="15">
      <c r="A358" s="31">
        <v>347</v>
      </c>
      <c r="B358" s="31" t="s">
        <v>144</v>
      </c>
      <c r="C358" s="35" t="s">
        <v>145</v>
      </c>
      <c r="D358" s="31" t="s">
        <v>23</v>
      </c>
      <c r="E358" s="35" t="s">
        <v>2124</v>
      </c>
      <c r="F358" s="32">
        <v>52702044723</v>
      </c>
      <c r="G358" s="33">
        <v>1.14</v>
      </c>
      <c r="H358" s="32">
        <v>6067591812</v>
      </c>
      <c r="I358" s="33">
        <v>12.27</v>
      </c>
      <c r="J358" s="32">
        <v>182149235048</v>
      </c>
      <c r="K358" s="33">
        <v>0.49</v>
      </c>
      <c r="L358" s="32">
        <v>5934523657</v>
      </c>
      <c r="M358" s="33">
        <v>-0.55</v>
      </c>
      <c r="N358" s="32">
        <v>682</v>
      </c>
      <c r="O358" s="34">
        <v>0.0297</v>
      </c>
      <c r="P358" s="34">
        <v>0.0531</v>
      </c>
      <c r="Q358" s="32">
        <v>5500</v>
      </c>
      <c r="R358" s="31">
        <v>8.07</v>
      </c>
      <c r="S358" s="32">
        <v>815</v>
      </c>
      <c r="T358" s="31" t="s">
        <v>2066</v>
      </c>
    </row>
    <row r="359" spans="1:20" ht="15">
      <c r="A359" s="31">
        <v>348</v>
      </c>
      <c r="B359" s="31" t="s">
        <v>146</v>
      </c>
      <c r="C359" s="35" t="s">
        <v>147</v>
      </c>
      <c r="D359" s="31" t="s">
        <v>23</v>
      </c>
      <c r="E359" s="35" t="s">
        <v>2116</v>
      </c>
      <c r="F359" s="32">
        <v>117439460134</v>
      </c>
      <c r="G359" s="33">
        <v>-0.05</v>
      </c>
      <c r="H359" s="32">
        <v>1646707943</v>
      </c>
      <c r="I359" s="33">
        <v>5.32</v>
      </c>
      <c r="J359" s="32">
        <v>630583485533</v>
      </c>
      <c r="K359" s="33">
        <v>-0.19</v>
      </c>
      <c r="L359" s="32">
        <v>12751139632</v>
      </c>
      <c r="M359" s="33">
        <v>0.31</v>
      </c>
      <c r="N359" s="32">
        <v>747</v>
      </c>
      <c r="O359" s="34">
        <v>0.0126</v>
      </c>
      <c r="P359" s="34">
        <v>0.0535</v>
      </c>
      <c r="Q359" s="32">
        <v>4200</v>
      </c>
      <c r="R359" s="31">
        <v>5.63</v>
      </c>
      <c r="S359" s="32">
        <v>5118</v>
      </c>
      <c r="T359" s="31" t="s">
        <v>2066</v>
      </c>
    </row>
    <row r="360" spans="1:20" ht="15">
      <c r="A360" s="31">
        <v>349</v>
      </c>
      <c r="B360" s="31" t="s">
        <v>160</v>
      </c>
      <c r="C360" s="35" t="s">
        <v>161</v>
      </c>
      <c r="D360" s="31" t="s">
        <v>23</v>
      </c>
      <c r="E360" s="35" t="s">
        <v>2213</v>
      </c>
      <c r="F360" s="32">
        <v>85551593525</v>
      </c>
      <c r="G360" s="33">
        <v>0.07</v>
      </c>
      <c r="H360" s="32">
        <v>4545104535</v>
      </c>
      <c r="I360" s="33">
        <v>-0.05</v>
      </c>
      <c r="J360" s="32">
        <v>336418618060</v>
      </c>
      <c r="K360" s="33">
        <v>0.06</v>
      </c>
      <c r="L360" s="32">
        <v>21210390515</v>
      </c>
      <c r="M360" s="33">
        <v>0.32</v>
      </c>
      <c r="N360" s="32">
        <v>4303</v>
      </c>
      <c r="O360" s="34">
        <v>0.0776</v>
      </c>
      <c r="P360" s="34">
        <v>0.1767</v>
      </c>
      <c r="Q360" s="32">
        <v>18000</v>
      </c>
      <c r="R360" s="31">
        <v>4.18</v>
      </c>
      <c r="S360" s="32">
        <v>7731</v>
      </c>
      <c r="T360" s="31" t="s">
        <v>2066</v>
      </c>
    </row>
    <row r="361" spans="1:20" ht="15">
      <c r="A361" s="31">
        <v>350</v>
      </c>
      <c r="B361" s="31" t="s">
        <v>166</v>
      </c>
      <c r="C361" s="35" t="s">
        <v>167</v>
      </c>
      <c r="D361" s="31" t="s">
        <v>23</v>
      </c>
      <c r="E361" s="35" t="s">
        <v>2149</v>
      </c>
      <c r="F361" s="32">
        <v>5126786183</v>
      </c>
      <c r="G361" s="33">
        <v>-0.24</v>
      </c>
      <c r="H361" s="32">
        <v>-188315836</v>
      </c>
      <c r="I361" s="33">
        <v>-1.19</v>
      </c>
      <c r="J361" s="32">
        <v>45928137860</v>
      </c>
      <c r="K361" s="33">
        <v>0.78</v>
      </c>
      <c r="L361" s="32">
        <v>1667991267</v>
      </c>
      <c r="M361" s="33">
        <v>-0.08</v>
      </c>
      <c r="N361" s="32">
        <v>452</v>
      </c>
      <c r="O361" s="34">
        <v>0.0307</v>
      </c>
      <c r="P361" s="34">
        <v>0.04</v>
      </c>
      <c r="Q361" s="32">
        <v>15400</v>
      </c>
      <c r="R361" s="31">
        <v>34.06</v>
      </c>
      <c r="S361" s="32">
        <v>81</v>
      </c>
      <c r="T361" s="31" t="s">
        <v>2066</v>
      </c>
    </row>
    <row r="362" spans="1:20" ht="15">
      <c r="A362" s="31">
        <v>351</v>
      </c>
      <c r="B362" s="31" t="s">
        <v>170</v>
      </c>
      <c r="C362" s="35" t="s">
        <v>171</v>
      </c>
      <c r="D362" s="31" t="s">
        <v>23</v>
      </c>
      <c r="E362" s="35" t="s">
        <v>2203</v>
      </c>
      <c r="F362" s="32">
        <v>3609577348</v>
      </c>
      <c r="G362" s="33">
        <v>0.09</v>
      </c>
      <c r="H362" s="32">
        <v>248757738</v>
      </c>
      <c r="I362" s="33">
        <v>-0.33</v>
      </c>
      <c r="J362" s="32">
        <v>50538529442</v>
      </c>
      <c r="K362" s="33">
        <v>0.05</v>
      </c>
      <c r="L362" s="32">
        <v>2085301471</v>
      </c>
      <c r="M362" s="33">
        <v>-0.12</v>
      </c>
      <c r="N362" s="32">
        <v>1381</v>
      </c>
      <c r="O362" s="34">
        <v>0.0724</v>
      </c>
      <c r="P362" s="34">
        <v>0.1129</v>
      </c>
      <c r="Q362" s="32">
        <v>12000</v>
      </c>
      <c r="R362" s="31">
        <v>8.69</v>
      </c>
      <c r="S362" s="32">
        <v>108</v>
      </c>
      <c r="T362" s="31" t="s">
        <v>2066</v>
      </c>
    </row>
    <row r="363" spans="1:20" ht="15">
      <c r="A363" s="31">
        <v>352</v>
      </c>
      <c r="B363" s="31" t="s">
        <v>178</v>
      </c>
      <c r="C363" s="35" t="s">
        <v>179</v>
      </c>
      <c r="D363" s="31" t="s">
        <v>23</v>
      </c>
      <c r="E363" s="35" t="s">
        <v>2182</v>
      </c>
      <c r="F363" s="32">
        <v>694271108375</v>
      </c>
      <c r="G363" s="33">
        <v>-0.06</v>
      </c>
      <c r="H363" s="32">
        <v>30497493604</v>
      </c>
      <c r="I363" s="33">
        <v>-0.31</v>
      </c>
      <c r="J363" s="32">
        <v>3205940746014</v>
      </c>
      <c r="K363" s="33">
        <v>0.05</v>
      </c>
      <c r="L363" s="32">
        <v>124448617910</v>
      </c>
      <c r="M363" s="33">
        <v>0.08</v>
      </c>
      <c r="N363" s="32">
        <v>1203</v>
      </c>
      <c r="O363" s="34">
        <v>0.0316</v>
      </c>
      <c r="P363" s="34">
        <v>0.0976</v>
      </c>
      <c r="Q363" s="32">
        <v>7700</v>
      </c>
      <c r="R363" s="31">
        <v>6.4</v>
      </c>
      <c r="S363" s="32">
        <v>4014</v>
      </c>
      <c r="T363" s="31" t="s">
        <v>2066</v>
      </c>
    </row>
    <row r="364" spans="1:20" ht="15">
      <c r="A364" s="31">
        <v>353</v>
      </c>
      <c r="B364" s="61" t="s">
        <v>192</v>
      </c>
      <c r="C364" s="35" t="s">
        <v>193</v>
      </c>
      <c r="D364" s="31" t="s">
        <v>23</v>
      </c>
      <c r="E364" s="35" t="s">
        <v>2120</v>
      </c>
      <c r="F364" s="32">
        <v>83715564237</v>
      </c>
      <c r="G364" s="33">
        <v>0.49</v>
      </c>
      <c r="H364" s="32">
        <v>30750851486</v>
      </c>
      <c r="I364" s="33">
        <v>0.56</v>
      </c>
      <c r="J364" s="32">
        <v>303622353854</v>
      </c>
      <c r="K364" s="33">
        <v>0.1</v>
      </c>
      <c r="L364" s="32">
        <v>120147003376</v>
      </c>
      <c r="M364" s="33">
        <v>0.17</v>
      </c>
      <c r="N364" s="32">
        <v>1492</v>
      </c>
      <c r="O364" s="34">
        <v>0.0606</v>
      </c>
      <c r="P364" s="34">
        <v>0.0702</v>
      </c>
      <c r="Q364" s="32">
        <v>18000</v>
      </c>
      <c r="R364" s="31">
        <v>12.06</v>
      </c>
      <c r="S364" s="32">
        <v>76965</v>
      </c>
      <c r="T364" s="31" t="s">
        <v>2069</v>
      </c>
    </row>
    <row r="365" spans="1:20" ht="15">
      <c r="A365" s="31">
        <v>354</v>
      </c>
      <c r="B365" s="31" t="s">
        <v>196</v>
      </c>
      <c r="C365" s="35" t="s">
        <v>197</v>
      </c>
      <c r="D365" s="31" t="s">
        <v>23</v>
      </c>
      <c r="E365" s="35" t="s">
        <v>2213</v>
      </c>
      <c r="F365" s="32">
        <v>49916333232</v>
      </c>
      <c r="G365" s="33">
        <v>0.35</v>
      </c>
      <c r="H365" s="32">
        <v>2838611957</v>
      </c>
      <c r="I365" s="33">
        <v>0.33</v>
      </c>
      <c r="J365" s="32">
        <v>231275520999</v>
      </c>
      <c r="K365" s="33">
        <v>0.28</v>
      </c>
      <c r="L365" s="32">
        <v>10355716810</v>
      </c>
      <c r="M365" s="33">
        <v>0.11</v>
      </c>
      <c r="N365" s="32">
        <v>2986</v>
      </c>
      <c r="O365" s="34">
        <v>0.0686</v>
      </c>
      <c r="P365" s="34">
        <v>0.1568</v>
      </c>
      <c r="Q365" s="32">
        <v>16100</v>
      </c>
      <c r="R365" s="31">
        <v>5.39</v>
      </c>
      <c r="S365" s="32">
        <v>612</v>
      </c>
      <c r="T365" s="31" t="s">
        <v>2066</v>
      </c>
    </row>
    <row r="366" spans="1:20" ht="15">
      <c r="A366" s="31">
        <v>355</v>
      </c>
      <c r="B366" s="31" t="s">
        <v>2228</v>
      </c>
      <c r="C366" s="35" t="s">
        <v>2229</v>
      </c>
      <c r="D366" s="31" t="s">
        <v>23</v>
      </c>
      <c r="E366" s="35" t="s">
        <v>2126</v>
      </c>
      <c r="F366" s="32">
        <v>39637577854</v>
      </c>
      <c r="G366" s="33" t="s">
        <v>2118</v>
      </c>
      <c r="H366" s="32">
        <v>1127575707</v>
      </c>
      <c r="I366" s="33" t="s">
        <v>2118</v>
      </c>
      <c r="J366" s="32">
        <v>39637577854</v>
      </c>
      <c r="K366" s="33" t="s">
        <v>2118</v>
      </c>
      <c r="L366" s="32">
        <v>1127575707</v>
      </c>
      <c r="M366" s="33" t="s">
        <v>2118</v>
      </c>
      <c r="N366" s="32">
        <v>0</v>
      </c>
      <c r="O366" s="34">
        <v>0</v>
      </c>
      <c r="P366" s="34">
        <v>0</v>
      </c>
      <c r="Q366" s="32">
        <v>8100</v>
      </c>
      <c r="R366" s="31">
        <v>0</v>
      </c>
      <c r="S366" s="32">
        <v>411089</v>
      </c>
      <c r="T366" s="31" t="s">
        <v>2118</v>
      </c>
    </row>
    <row r="367" spans="1:20" ht="15">
      <c r="A367" s="31">
        <v>356</v>
      </c>
      <c r="B367" s="31" t="s">
        <v>206</v>
      </c>
      <c r="C367" s="35" t="s">
        <v>207</v>
      </c>
      <c r="D367" s="31" t="s">
        <v>23</v>
      </c>
      <c r="E367" s="35" t="s">
        <v>2126</v>
      </c>
      <c r="F367" s="32">
        <v>6748711335</v>
      </c>
      <c r="G367" s="33">
        <v>-0.92</v>
      </c>
      <c r="H367" s="32">
        <v>-30082022</v>
      </c>
      <c r="I367" s="33">
        <v>-1.05</v>
      </c>
      <c r="J367" s="32">
        <v>287358892053</v>
      </c>
      <c r="K367" s="33">
        <v>-0.27</v>
      </c>
      <c r="L367" s="32">
        <v>-729616605</v>
      </c>
      <c r="M367" s="33">
        <v>-0.24</v>
      </c>
      <c r="N367" s="32">
        <v>948</v>
      </c>
      <c r="O367" s="34">
        <v>0.0149</v>
      </c>
      <c r="P367" s="34">
        <v>0.0783</v>
      </c>
      <c r="Q367" s="32">
        <v>9100</v>
      </c>
      <c r="R367" s="31">
        <v>9.6</v>
      </c>
      <c r="S367" s="32">
        <v>22107</v>
      </c>
      <c r="T367" s="31" t="s">
        <v>2068</v>
      </c>
    </row>
    <row r="368" spans="1:20" ht="15">
      <c r="A368" s="31">
        <v>357</v>
      </c>
      <c r="B368" s="31" t="s">
        <v>212</v>
      </c>
      <c r="C368" s="35" t="s">
        <v>213</v>
      </c>
      <c r="D368" s="31" t="s">
        <v>23</v>
      </c>
      <c r="E368" s="35" t="s">
        <v>2189</v>
      </c>
      <c r="F368" s="32">
        <v>104944718303</v>
      </c>
      <c r="G368" s="33">
        <v>0.28</v>
      </c>
      <c r="H368" s="32">
        <v>449522645</v>
      </c>
      <c r="I368" s="33">
        <v>-0.62</v>
      </c>
      <c r="J368" s="32">
        <v>444936959386</v>
      </c>
      <c r="K368" s="33">
        <v>0.07</v>
      </c>
      <c r="L368" s="32">
        <v>220320868</v>
      </c>
      <c r="M368" s="33">
        <v>-0.98</v>
      </c>
      <c r="N368" s="32">
        <v>225</v>
      </c>
      <c r="O368" s="34">
        <v>0.0049</v>
      </c>
      <c r="P368" s="34">
        <v>0.0098</v>
      </c>
      <c r="Q368" s="32">
        <v>23000</v>
      </c>
      <c r="R368" s="31">
        <v>102.28</v>
      </c>
      <c r="S368" s="32">
        <v>4267</v>
      </c>
      <c r="T368" s="31" t="s">
        <v>2066</v>
      </c>
    </row>
    <row r="369" spans="1:20" ht="15">
      <c r="A369" s="31">
        <v>358</v>
      </c>
      <c r="B369" s="31" t="s">
        <v>214</v>
      </c>
      <c r="C369" s="35" t="s">
        <v>215</v>
      </c>
      <c r="D369" s="31" t="s">
        <v>23</v>
      </c>
      <c r="E369" s="35" t="s">
        <v>2156</v>
      </c>
      <c r="F369" s="32">
        <v>68142173979</v>
      </c>
      <c r="G369" s="33">
        <v>-0.09</v>
      </c>
      <c r="H369" s="32">
        <v>5626178443</v>
      </c>
      <c r="I369" s="33">
        <v>0.09</v>
      </c>
      <c r="J369" s="32">
        <v>316470497009</v>
      </c>
      <c r="K369" s="33">
        <v>0.11</v>
      </c>
      <c r="L369" s="32">
        <v>22358131002</v>
      </c>
      <c r="M369" s="33">
        <v>-0.38</v>
      </c>
      <c r="N369" s="32">
        <v>4572</v>
      </c>
      <c r="O369" s="34">
        <v>0.2024</v>
      </c>
      <c r="P369" s="34">
        <v>0.3352</v>
      </c>
      <c r="Q369" s="32">
        <v>33000</v>
      </c>
      <c r="R369" s="31">
        <v>7.22</v>
      </c>
      <c r="S369" s="32">
        <v>10047</v>
      </c>
      <c r="T369" s="31" t="s">
        <v>2066</v>
      </c>
    </row>
    <row r="370" spans="1:20" ht="15">
      <c r="A370" s="31">
        <v>359</v>
      </c>
      <c r="B370" s="31" t="s">
        <v>224</v>
      </c>
      <c r="C370" s="35" t="s">
        <v>225</v>
      </c>
      <c r="D370" s="31" t="s">
        <v>23</v>
      </c>
      <c r="E370" s="35" t="s">
        <v>2182</v>
      </c>
      <c r="F370" s="32">
        <v>158610486907</v>
      </c>
      <c r="G370" s="33">
        <v>1.39</v>
      </c>
      <c r="H370" s="32">
        <v>19097934871</v>
      </c>
      <c r="I370" s="33">
        <v>9.5</v>
      </c>
      <c r="J370" s="32">
        <v>456453986093</v>
      </c>
      <c r="K370" s="33">
        <v>0.44</v>
      </c>
      <c r="L370" s="32">
        <v>34815223577</v>
      </c>
      <c r="M370" s="33">
        <v>1.22</v>
      </c>
      <c r="N370" s="32">
        <v>5961</v>
      </c>
      <c r="O370" s="34">
        <v>0.0879</v>
      </c>
      <c r="P370" s="34">
        <v>0.1962</v>
      </c>
      <c r="Q370" s="32">
        <v>23400</v>
      </c>
      <c r="R370" s="31">
        <v>3.93</v>
      </c>
      <c r="S370" s="32">
        <v>63</v>
      </c>
      <c r="T370" s="31" t="s">
        <v>2066</v>
      </c>
    </row>
    <row r="371" spans="1:20" ht="15">
      <c r="A371" s="31">
        <v>360</v>
      </c>
      <c r="B371" s="31" t="s">
        <v>238</v>
      </c>
      <c r="C371" s="35" t="s">
        <v>2230</v>
      </c>
      <c r="D371" s="31" t="s">
        <v>23</v>
      </c>
      <c r="E371" s="35" t="s">
        <v>2121</v>
      </c>
      <c r="F371" s="32">
        <v>345408395667</v>
      </c>
      <c r="G371" s="33">
        <v>0.4</v>
      </c>
      <c r="H371" s="32">
        <v>59115457822</v>
      </c>
      <c r="I371" s="33">
        <v>0.23</v>
      </c>
      <c r="J371" s="32">
        <v>1487828733175</v>
      </c>
      <c r="K371" s="33">
        <v>0.94</v>
      </c>
      <c r="L371" s="32">
        <v>320941097308</v>
      </c>
      <c r="M371" s="33">
        <v>0.33</v>
      </c>
      <c r="N371" s="32">
        <v>1734</v>
      </c>
      <c r="O371" s="34">
        <v>0.0483</v>
      </c>
      <c r="P371" s="34">
        <v>0.1183</v>
      </c>
      <c r="Q371" s="32">
        <v>12700</v>
      </c>
      <c r="R371" s="31">
        <v>7.32</v>
      </c>
      <c r="S371" s="32">
        <v>1548143</v>
      </c>
      <c r="T371" s="31" t="s">
        <v>2068</v>
      </c>
    </row>
    <row r="372" spans="1:20" ht="15">
      <c r="A372" s="31">
        <v>361</v>
      </c>
      <c r="B372" s="31" t="s">
        <v>252</v>
      </c>
      <c r="C372" s="35" t="s">
        <v>253</v>
      </c>
      <c r="D372" s="31" t="s">
        <v>23</v>
      </c>
      <c r="E372" s="35" t="s">
        <v>2166</v>
      </c>
      <c r="F372" s="32">
        <v>11617313986</v>
      </c>
      <c r="G372" s="33">
        <v>-0.35</v>
      </c>
      <c r="H372" s="32">
        <v>-54056281</v>
      </c>
      <c r="I372" s="33">
        <v>-1.33</v>
      </c>
      <c r="J372" s="32">
        <v>264958829842</v>
      </c>
      <c r="K372" s="33">
        <v>-0.24</v>
      </c>
      <c r="L372" s="32">
        <v>6419285402</v>
      </c>
      <c r="M372" s="33">
        <v>0.12</v>
      </c>
      <c r="N372" s="32">
        <v>2565</v>
      </c>
      <c r="O372" s="34">
        <v>0.0264</v>
      </c>
      <c r="P372" s="34">
        <v>0.1009</v>
      </c>
      <c r="Q372" s="32">
        <v>37000</v>
      </c>
      <c r="R372" s="31">
        <v>14.42</v>
      </c>
      <c r="S372" s="32">
        <v>48</v>
      </c>
      <c r="T372" s="31" t="s">
        <v>2066</v>
      </c>
    </row>
    <row r="373" spans="1:20" ht="15">
      <c r="A373" s="31">
        <v>362</v>
      </c>
      <c r="B373" s="31" t="s">
        <v>258</v>
      </c>
      <c r="C373" s="35" t="s">
        <v>259</v>
      </c>
      <c r="D373" s="31" t="s">
        <v>23</v>
      </c>
      <c r="E373" s="35" t="s">
        <v>2165</v>
      </c>
      <c r="F373" s="32">
        <v>29408041553</v>
      </c>
      <c r="G373" s="33">
        <v>-0.12</v>
      </c>
      <c r="H373" s="32">
        <v>188901400</v>
      </c>
      <c r="I373" s="33">
        <v>-0.8</v>
      </c>
      <c r="J373" s="32">
        <v>201801059458</v>
      </c>
      <c r="K373" s="33">
        <v>0.13</v>
      </c>
      <c r="L373" s="32">
        <v>238364</v>
      </c>
      <c r="M373" s="33">
        <v>-1</v>
      </c>
      <c r="N373" s="32">
        <v>947</v>
      </c>
      <c r="O373" s="34">
        <v>0.0186</v>
      </c>
      <c r="P373" s="34">
        <v>0.0455</v>
      </c>
      <c r="Q373" s="32">
        <v>14000</v>
      </c>
      <c r="R373" s="31">
        <v>14.78</v>
      </c>
      <c r="S373" s="32">
        <v>1835</v>
      </c>
      <c r="T373" s="31" t="s">
        <v>2066</v>
      </c>
    </row>
    <row r="374" spans="1:20" ht="15">
      <c r="A374" s="31">
        <v>363</v>
      </c>
      <c r="B374" s="31" t="s">
        <v>268</v>
      </c>
      <c r="C374" s="35" t="s">
        <v>269</v>
      </c>
      <c r="D374" s="31" t="s">
        <v>23</v>
      </c>
      <c r="E374" s="35" t="s">
        <v>2177</v>
      </c>
      <c r="F374" s="32">
        <v>3109090909</v>
      </c>
      <c r="G374" s="33">
        <v>-0.32</v>
      </c>
      <c r="H374" s="32">
        <v>-2785035222</v>
      </c>
      <c r="I374" s="33">
        <v>-5.22</v>
      </c>
      <c r="J374" s="32">
        <v>13774355745</v>
      </c>
      <c r="K374" s="33">
        <v>0.25</v>
      </c>
      <c r="L374" s="32">
        <v>-6633596542</v>
      </c>
      <c r="M374" s="33">
        <v>-0.69</v>
      </c>
      <c r="N374" s="32">
        <v>294</v>
      </c>
      <c r="O374" s="34">
        <v>0.0133</v>
      </c>
      <c r="P374" s="34">
        <v>0.0231</v>
      </c>
      <c r="Q374" s="32">
        <v>6700</v>
      </c>
      <c r="R374" s="31">
        <v>22.79</v>
      </c>
      <c r="S374" s="32">
        <v>280</v>
      </c>
      <c r="T374" s="31" t="s">
        <v>2066</v>
      </c>
    </row>
    <row r="375" spans="1:20" ht="15">
      <c r="A375" s="31">
        <v>364</v>
      </c>
      <c r="B375" s="31" t="s">
        <v>272</v>
      </c>
      <c r="C375" s="35" t="s">
        <v>273</v>
      </c>
      <c r="D375" s="31" t="s">
        <v>23</v>
      </c>
      <c r="E375" s="35" t="s">
        <v>2124</v>
      </c>
      <c r="F375" s="32">
        <v>2698181818</v>
      </c>
      <c r="G375" s="33" t="s">
        <v>2118</v>
      </c>
      <c r="H375" s="32">
        <v>-4359024120</v>
      </c>
      <c r="I375" s="33">
        <v>-0.62</v>
      </c>
      <c r="J375" s="32">
        <v>6814620547</v>
      </c>
      <c r="K375" s="33">
        <v>-0.68</v>
      </c>
      <c r="L375" s="32">
        <v>-16050149987</v>
      </c>
      <c r="M375" s="33">
        <v>-48.29</v>
      </c>
      <c r="N375" s="32">
        <v>0</v>
      </c>
      <c r="O375" s="34">
        <v>0</v>
      </c>
      <c r="P375" s="34">
        <v>0</v>
      </c>
      <c r="Q375" s="32">
        <v>3700</v>
      </c>
      <c r="R375" s="31">
        <v>0</v>
      </c>
      <c r="S375" s="32">
        <v>82661</v>
      </c>
      <c r="T375" s="31" t="s">
        <v>2118</v>
      </c>
    </row>
    <row r="376" spans="1:20" ht="15">
      <c r="A376" s="31">
        <v>365</v>
      </c>
      <c r="B376" s="31" t="s">
        <v>276</v>
      </c>
      <c r="C376" s="35" t="s">
        <v>277</v>
      </c>
      <c r="D376" s="31" t="s">
        <v>23</v>
      </c>
      <c r="E376" s="35" t="s">
        <v>2231</v>
      </c>
      <c r="F376" s="32">
        <v>192539242812</v>
      </c>
      <c r="G376" s="33">
        <v>1.94</v>
      </c>
      <c r="H376" s="32">
        <v>2883552523</v>
      </c>
      <c r="I376" s="33">
        <v>2.76</v>
      </c>
      <c r="J376" s="32">
        <v>476668768479</v>
      </c>
      <c r="K376" s="33">
        <v>0.37</v>
      </c>
      <c r="L376" s="32">
        <v>6277692829</v>
      </c>
      <c r="M376" s="33">
        <v>-0.62</v>
      </c>
      <c r="N376" s="32">
        <v>188</v>
      </c>
      <c r="O376" s="34">
        <v>0.0071</v>
      </c>
      <c r="P376" s="34">
        <v>0.0151</v>
      </c>
      <c r="Q376" s="32">
        <v>5500</v>
      </c>
      <c r="R376" s="31">
        <v>29.3</v>
      </c>
      <c r="S376" s="32">
        <v>18577</v>
      </c>
      <c r="T376" s="31" t="s">
        <v>2066</v>
      </c>
    </row>
    <row r="377" spans="1:20" ht="15">
      <c r="A377" s="31">
        <v>366</v>
      </c>
      <c r="B377" s="31" t="s">
        <v>298</v>
      </c>
      <c r="C377" s="35" t="s">
        <v>299</v>
      </c>
      <c r="D377" s="31" t="s">
        <v>23</v>
      </c>
      <c r="E377" s="35" t="s">
        <v>2176</v>
      </c>
      <c r="F377" s="32">
        <v>52076963149</v>
      </c>
      <c r="G377" s="33">
        <v>0.74</v>
      </c>
      <c r="H377" s="32">
        <v>3194254700</v>
      </c>
      <c r="I377" s="33">
        <v>7.05</v>
      </c>
      <c r="J377" s="32">
        <v>232809684056</v>
      </c>
      <c r="K377" s="33">
        <v>0.19</v>
      </c>
      <c r="L377" s="32">
        <v>17144714935</v>
      </c>
      <c r="M377" s="33">
        <v>0.23</v>
      </c>
      <c r="N377" s="32">
        <v>3502</v>
      </c>
      <c r="O377" s="34">
        <v>0.1174</v>
      </c>
      <c r="P377" s="34">
        <v>0.1798</v>
      </c>
      <c r="Q377" s="32">
        <v>25800</v>
      </c>
      <c r="R377" s="31">
        <v>7.37</v>
      </c>
      <c r="S377" s="32">
        <v>1465</v>
      </c>
      <c r="T377" s="31" t="s">
        <v>2066</v>
      </c>
    </row>
    <row r="378" spans="1:20" ht="15">
      <c r="A378" s="31">
        <v>367</v>
      </c>
      <c r="B378" s="31" t="s">
        <v>300</v>
      </c>
      <c r="C378" s="35" t="s">
        <v>301</v>
      </c>
      <c r="D378" s="31" t="s">
        <v>23</v>
      </c>
      <c r="E378" s="35" t="s">
        <v>2121</v>
      </c>
      <c r="F378" s="32">
        <v>27190069685</v>
      </c>
      <c r="G378" s="33">
        <v>-0.06</v>
      </c>
      <c r="H378" s="32">
        <v>-2880660871</v>
      </c>
      <c r="I378" s="33">
        <v>-57.01</v>
      </c>
      <c r="J378" s="32">
        <v>318859443715</v>
      </c>
      <c r="K378" s="33">
        <v>0.18</v>
      </c>
      <c r="L378" s="32">
        <v>9214160729</v>
      </c>
      <c r="M378" s="33">
        <v>-0.1</v>
      </c>
      <c r="N378" s="32">
        <v>1565</v>
      </c>
      <c r="O378" s="34">
        <v>0.036</v>
      </c>
      <c r="P378" s="34">
        <v>0.1242</v>
      </c>
      <c r="Q378" s="32">
        <v>30000</v>
      </c>
      <c r="R378" s="31">
        <v>19.16</v>
      </c>
      <c r="S378" s="32">
        <v>30279</v>
      </c>
      <c r="T378" s="31" t="s">
        <v>2068</v>
      </c>
    </row>
    <row r="379" spans="1:20" ht="15">
      <c r="A379" s="31">
        <v>368</v>
      </c>
      <c r="B379" s="31" t="s">
        <v>310</v>
      </c>
      <c r="C379" s="35" t="s">
        <v>311</v>
      </c>
      <c r="D379" s="31" t="s">
        <v>23</v>
      </c>
      <c r="E379" s="35" t="s">
        <v>2126</v>
      </c>
      <c r="F379" s="32">
        <v>19378258813</v>
      </c>
      <c r="G379" s="33">
        <v>0.33</v>
      </c>
      <c r="H379" s="32">
        <v>-3332768104</v>
      </c>
      <c r="I379" s="33">
        <v>0.27</v>
      </c>
      <c r="J379" s="32">
        <v>194217910610</v>
      </c>
      <c r="K379" s="33">
        <v>-0.18</v>
      </c>
      <c r="L379" s="32">
        <v>-4995341280</v>
      </c>
      <c r="M379" s="33">
        <v>-31.54</v>
      </c>
      <c r="N379" s="32">
        <v>400</v>
      </c>
      <c r="O379" s="34">
        <v>0.0112</v>
      </c>
      <c r="P379" s="34">
        <v>0.0377</v>
      </c>
      <c r="Q379" s="32">
        <v>5800</v>
      </c>
      <c r="R379" s="31">
        <v>14.48</v>
      </c>
      <c r="S379" s="32">
        <v>190</v>
      </c>
      <c r="T379" s="31" t="s">
        <v>2066</v>
      </c>
    </row>
    <row r="380" spans="1:20" ht="15">
      <c r="A380" s="31">
        <v>369</v>
      </c>
      <c r="B380" s="31" t="s">
        <v>312</v>
      </c>
      <c r="C380" s="35" t="s">
        <v>313</v>
      </c>
      <c r="D380" s="31" t="s">
        <v>23</v>
      </c>
      <c r="E380" s="35" t="s">
        <v>2126</v>
      </c>
      <c r="F380" s="32">
        <v>0</v>
      </c>
      <c r="G380" s="33" t="s">
        <v>2118</v>
      </c>
      <c r="H380" s="32">
        <v>-898940541</v>
      </c>
      <c r="I380" s="33">
        <v>-7.86</v>
      </c>
      <c r="J380" s="32">
        <v>12368096314</v>
      </c>
      <c r="K380" s="33">
        <v>-0.69</v>
      </c>
      <c r="L380" s="32">
        <v>-17405923374</v>
      </c>
      <c r="M380" s="33">
        <v>-25.53</v>
      </c>
      <c r="N380" s="32">
        <v>0</v>
      </c>
      <c r="O380" s="34">
        <v>0</v>
      </c>
      <c r="P380" s="34">
        <v>0</v>
      </c>
      <c r="Q380" s="32">
        <v>1400</v>
      </c>
      <c r="R380" s="31">
        <v>0</v>
      </c>
      <c r="S380" s="32">
        <v>2099</v>
      </c>
      <c r="T380" s="31" t="s">
        <v>2066</v>
      </c>
    </row>
    <row r="381" spans="1:20" ht="15">
      <c r="A381" s="31">
        <v>370</v>
      </c>
      <c r="B381" s="31" t="s">
        <v>314</v>
      </c>
      <c r="C381" s="35" t="s">
        <v>315</v>
      </c>
      <c r="D381" s="31" t="s">
        <v>23</v>
      </c>
      <c r="E381" s="35" t="s">
        <v>2186</v>
      </c>
      <c r="F381" s="32">
        <v>75605718473</v>
      </c>
      <c r="G381" s="33">
        <v>0.04</v>
      </c>
      <c r="H381" s="32">
        <v>2772348286</v>
      </c>
      <c r="I381" s="33">
        <v>0.24</v>
      </c>
      <c r="J381" s="32">
        <v>336873058233</v>
      </c>
      <c r="K381" s="33">
        <v>-0.04</v>
      </c>
      <c r="L381" s="32">
        <v>14554060551</v>
      </c>
      <c r="M381" s="33">
        <v>0.2</v>
      </c>
      <c r="N381" s="32">
        <v>2812</v>
      </c>
      <c r="O381" s="34">
        <v>0.0388</v>
      </c>
      <c r="P381" s="34">
        <v>0.1935</v>
      </c>
      <c r="Q381" s="32">
        <v>27000</v>
      </c>
      <c r="R381" s="31">
        <v>9.6</v>
      </c>
      <c r="S381" s="32">
        <v>22827</v>
      </c>
      <c r="T381" s="31" t="s">
        <v>2068</v>
      </c>
    </row>
    <row r="382" spans="1:20" ht="15">
      <c r="A382" s="31">
        <v>371</v>
      </c>
      <c r="B382" s="31" t="s">
        <v>316</v>
      </c>
      <c r="C382" s="35" t="s">
        <v>317</v>
      </c>
      <c r="D382" s="31" t="s">
        <v>23</v>
      </c>
      <c r="E382" s="35" t="s">
        <v>2181</v>
      </c>
      <c r="F382" s="32">
        <v>0</v>
      </c>
      <c r="G382" s="33" t="s">
        <v>2118</v>
      </c>
      <c r="H382" s="32">
        <v>0</v>
      </c>
      <c r="I382" s="33" t="s">
        <v>2118</v>
      </c>
      <c r="J382" s="32">
        <v>102990106972</v>
      </c>
      <c r="K382" s="33">
        <v>-0.26</v>
      </c>
      <c r="L382" s="32">
        <v>-1705115020</v>
      </c>
      <c r="M382" s="33">
        <v>-1.84</v>
      </c>
      <c r="N382" s="32">
        <v>0</v>
      </c>
      <c r="O382" s="34">
        <v>0</v>
      </c>
      <c r="P382" s="34">
        <v>0</v>
      </c>
      <c r="Q382" s="32">
        <v>3800</v>
      </c>
      <c r="R382" s="31">
        <v>0</v>
      </c>
      <c r="S382" s="32">
        <v>395</v>
      </c>
      <c r="T382" s="31" t="s">
        <v>2066</v>
      </c>
    </row>
    <row r="383" spans="1:20" ht="15">
      <c r="A383" s="31">
        <v>372</v>
      </c>
      <c r="B383" s="31" t="s">
        <v>2075</v>
      </c>
      <c r="C383" s="35" t="s">
        <v>2076</v>
      </c>
      <c r="D383" s="31" t="s">
        <v>23</v>
      </c>
      <c r="E383" s="35" t="s">
        <v>2220</v>
      </c>
      <c r="F383" s="32">
        <v>68520421070</v>
      </c>
      <c r="G383" s="33">
        <v>0.2</v>
      </c>
      <c r="H383" s="32">
        <v>6926075822</v>
      </c>
      <c r="I383" s="33">
        <v>1.47</v>
      </c>
      <c r="J383" s="32">
        <v>190506954829</v>
      </c>
      <c r="K383" s="33">
        <v>2.35</v>
      </c>
      <c r="L383" s="32">
        <v>17611757101</v>
      </c>
      <c r="M383" s="33">
        <v>5.27</v>
      </c>
      <c r="N383" s="32">
        <v>1667</v>
      </c>
      <c r="O383" s="34">
        <v>0.12</v>
      </c>
      <c r="P383" s="34">
        <v>0.1351</v>
      </c>
      <c r="Q383" s="32">
        <v>12800</v>
      </c>
      <c r="R383" s="31">
        <v>7.68</v>
      </c>
      <c r="S383" s="32">
        <v>224860</v>
      </c>
      <c r="T383" s="31" t="s">
        <v>2118</v>
      </c>
    </row>
    <row r="384" spans="1:20" ht="15">
      <c r="A384" s="31">
        <v>373</v>
      </c>
      <c r="B384" s="31" t="s">
        <v>326</v>
      </c>
      <c r="C384" s="35" t="s">
        <v>327</v>
      </c>
      <c r="D384" s="31" t="s">
        <v>23</v>
      </c>
      <c r="E384" s="35" t="s">
        <v>2120</v>
      </c>
      <c r="F384" s="32">
        <v>59623705926</v>
      </c>
      <c r="G384" s="33">
        <v>0.36</v>
      </c>
      <c r="H384" s="32">
        <v>39081273377</v>
      </c>
      <c r="I384" s="33">
        <v>0.69</v>
      </c>
      <c r="J384" s="32">
        <v>249383371075</v>
      </c>
      <c r="K384" s="33">
        <v>0</v>
      </c>
      <c r="L384" s="32">
        <v>129763280441</v>
      </c>
      <c r="M384" s="33">
        <v>0.25</v>
      </c>
      <c r="N384" s="32">
        <v>1128</v>
      </c>
      <c r="O384" s="34">
        <v>0.0707</v>
      </c>
      <c r="P384" s="34">
        <v>0.0966</v>
      </c>
      <c r="Q384" s="32">
        <v>8400</v>
      </c>
      <c r="R384" s="31">
        <v>7.44</v>
      </c>
      <c r="S384" s="32">
        <v>277380</v>
      </c>
      <c r="T384" s="31" t="s">
        <v>2069</v>
      </c>
    </row>
    <row r="385" spans="1:20" ht="15">
      <c r="A385" s="31">
        <v>374</v>
      </c>
      <c r="B385" s="31" t="s">
        <v>328</v>
      </c>
      <c r="C385" s="35" t="s">
        <v>329</v>
      </c>
      <c r="D385" s="31" t="s">
        <v>23</v>
      </c>
      <c r="E385" s="35" t="s">
        <v>2186</v>
      </c>
      <c r="F385" s="32">
        <v>226820350654</v>
      </c>
      <c r="G385" s="33">
        <v>0.04</v>
      </c>
      <c r="H385" s="32">
        <v>2043464876</v>
      </c>
      <c r="I385" s="33">
        <v>-0.26</v>
      </c>
      <c r="J385" s="32">
        <v>1099979108147</v>
      </c>
      <c r="K385" s="33">
        <v>0.14</v>
      </c>
      <c r="L385" s="32">
        <v>11255588911</v>
      </c>
      <c r="M385" s="33">
        <v>0.15</v>
      </c>
      <c r="N385" s="32">
        <v>1241</v>
      </c>
      <c r="O385" s="34">
        <v>0.0079</v>
      </c>
      <c r="P385" s="34">
        <v>0.0996</v>
      </c>
      <c r="Q385" s="32">
        <v>8100</v>
      </c>
      <c r="R385" s="31">
        <v>6.53</v>
      </c>
      <c r="S385" s="32">
        <v>421</v>
      </c>
      <c r="T385" s="31" t="s">
        <v>2066</v>
      </c>
    </row>
    <row r="386" spans="1:20" ht="15">
      <c r="A386" s="31">
        <v>375</v>
      </c>
      <c r="B386" s="31" t="s">
        <v>330</v>
      </c>
      <c r="C386" s="35" t="s">
        <v>331</v>
      </c>
      <c r="D386" s="31" t="s">
        <v>23</v>
      </c>
      <c r="E386" s="35" t="s">
        <v>2126</v>
      </c>
      <c r="F386" s="32">
        <v>0</v>
      </c>
      <c r="G386" s="33" t="s">
        <v>2118</v>
      </c>
      <c r="H386" s="32">
        <v>0</v>
      </c>
      <c r="I386" s="33" t="s">
        <v>2118</v>
      </c>
      <c r="J386" s="32">
        <v>271252677653</v>
      </c>
      <c r="K386" s="33">
        <v>-0.02</v>
      </c>
      <c r="L386" s="32">
        <v>49907595387</v>
      </c>
      <c r="M386" s="33">
        <v>13.97</v>
      </c>
      <c r="N386" s="32">
        <v>0</v>
      </c>
      <c r="O386" s="34">
        <v>0</v>
      </c>
      <c r="P386" s="34">
        <v>0</v>
      </c>
      <c r="Q386" s="32">
        <v>17000</v>
      </c>
      <c r="R386" s="31">
        <v>0</v>
      </c>
      <c r="S386" s="32">
        <v>2993</v>
      </c>
      <c r="T386" s="31" t="s">
        <v>2066</v>
      </c>
    </row>
    <row r="387" spans="1:20" ht="15">
      <c r="A387" s="31">
        <v>376</v>
      </c>
      <c r="B387" s="61" t="s">
        <v>332</v>
      </c>
      <c r="C387" s="35" t="s">
        <v>333</v>
      </c>
      <c r="D387" s="31" t="s">
        <v>23</v>
      </c>
      <c r="E387" s="35" t="s">
        <v>2126</v>
      </c>
      <c r="F387" s="32">
        <v>5625200700</v>
      </c>
      <c r="G387" s="33" t="s">
        <v>2118</v>
      </c>
      <c r="H387" s="32">
        <v>340083354</v>
      </c>
      <c r="I387" s="33">
        <v>3.98</v>
      </c>
      <c r="J387" s="32">
        <v>16889488980</v>
      </c>
      <c r="K387" s="33" t="s">
        <v>2118</v>
      </c>
      <c r="L387" s="32">
        <v>329239876</v>
      </c>
      <c r="M387" s="33">
        <v>0.34</v>
      </c>
      <c r="N387" s="32">
        <v>0</v>
      </c>
      <c r="O387" s="34">
        <v>0</v>
      </c>
      <c r="P387" s="34">
        <v>0</v>
      </c>
      <c r="Q387" s="32">
        <v>2600</v>
      </c>
      <c r="R387" s="31">
        <v>0</v>
      </c>
      <c r="S387" s="32">
        <v>28100</v>
      </c>
      <c r="T387" s="31" t="s">
        <v>2118</v>
      </c>
    </row>
    <row r="388" spans="1:20" ht="15">
      <c r="A388" s="31">
        <v>377</v>
      </c>
      <c r="B388" s="31" t="s">
        <v>334</v>
      </c>
      <c r="C388" s="35" t="s">
        <v>2232</v>
      </c>
      <c r="D388" s="31" t="s">
        <v>23</v>
      </c>
      <c r="E388" s="35" t="s">
        <v>2152</v>
      </c>
      <c r="F388" s="32">
        <v>189182374809</v>
      </c>
      <c r="G388" s="33">
        <v>0.16</v>
      </c>
      <c r="H388" s="32">
        <v>32060388373</v>
      </c>
      <c r="I388" s="33">
        <v>0.06</v>
      </c>
      <c r="J388" s="32">
        <v>1111604370283</v>
      </c>
      <c r="K388" s="33">
        <v>0.53</v>
      </c>
      <c r="L388" s="32">
        <v>183414517880</v>
      </c>
      <c r="M388" s="33">
        <v>0.8</v>
      </c>
      <c r="N388" s="32">
        <v>8043</v>
      </c>
      <c r="O388" s="34">
        <v>0.1597</v>
      </c>
      <c r="P388" s="34">
        <v>0.436</v>
      </c>
      <c r="Q388" s="32">
        <v>52500</v>
      </c>
      <c r="R388" s="31">
        <v>6.53</v>
      </c>
      <c r="S388" s="32">
        <v>511661</v>
      </c>
      <c r="T388" s="31" t="s">
        <v>2072</v>
      </c>
    </row>
    <row r="389" spans="1:20" ht="15">
      <c r="A389" s="31">
        <v>378</v>
      </c>
      <c r="B389" s="31" t="s">
        <v>336</v>
      </c>
      <c r="C389" s="35" t="s">
        <v>2233</v>
      </c>
      <c r="D389" s="31" t="s">
        <v>23</v>
      </c>
      <c r="E389" s="35" t="s">
        <v>2126</v>
      </c>
      <c r="F389" s="32">
        <v>31602326236</v>
      </c>
      <c r="G389" s="33">
        <v>0.74</v>
      </c>
      <c r="H389" s="32">
        <v>282874867</v>
      </c>
      <c r="I389" s="33">
        <v>2.78</v>
      </c>
      <c r="J389" s="32">
        <v>138564247314</v>
      </c>
      <c r="K389" s="33">
        <v>0.3</v>
      </c>
      <c r="L389" s="32">
        <v>1361780057</v>
      </c>
      <c r="M389" s="33">
        <v>0.72</v>
      </c>
      <c r="N389" s="32">
        <v>727</v>
      </c>
      <c r="O389" s="34">
        <v>0.0107</v>
      </c>
      <c r="P389" s="34">
        <v>0.0504</v>
      </c>
      <c r="Q389" s="32">
        <v>9400</v>
      </c>
      <c r="R389" s="31">
        <v>12.94</v>
      </c>
      <c r="S389" s="32">
        <v>85</v>
      </c>
      <c r="T389" s="31" t="s">
        <v>2066</v>
      </c>
    </row>
    <row r="390" spans="1:20" ht="15">
      <c r="A390" s="31">
        <v>379</v>
      </c>
      <c r="B390" s="31" t="s">
        <v>344</v>
      </c>
      <c r="C390" s="35" t="s">
        <v>345</v>
      </c>
      <c r="D390" s="31" t="s">
        <v>23</v>
      </c>
      <c r="E390" s="35" t="s">
        <v>2121</v>
      </c>
      <c r="F390" s="32">
        <v>42597285799</v>
      </c>
      <c r="G390" s="33">
        <v>0.05</v>
      </c>
      <c r="H390" s="32">
        <v>-611190505</v>
      </c>
      <c r="I390" s="33">
        <v>0.52</v>
      </c>
      <c r="J390" s="32">
        <v>111359600715</v>
      </c>
      <c r="K390" s="33">
        <v>-0.06</v>
      </c>
      <c r="L390" s="32">
        <v>-2815640893</v>
      </c>
      <c r="M390" s="33">
        <v>0.49</v>
      </c>
      <c r="N390" s="32">
        <v>195</v>
      </c>
      <c r="O390" s="34">
        <v>0.0055</v>
      </c>
      <c r="P390" s="34">
        <v>0.0124</v>
      </c>
      <c r="Q390" s="32">
        <v>13300</v>
      </c>
      <c r="R390" s="31">
        <v>68.06</v>
      </c>
      <c r="S390" s="32">
        <v>5367</v>
      </c>
      <c r="T390" s="31" t="s">
        <v>2066</v>
      </c>
    </row>
    <row r="391" spans="1:20" ht="15">
      <c r="A391" s="31">
        <v>380</v>
      </c>
      <c r="B391" s="31" t="s">
        <v>352</v>
      </c>
      <c r="C391" s="35" t="s">
        <v>353</v>
      </c>
      <c r="D391" s="31" t="s">
        <v>23</v>
      </c>
      <c r="E391" s="35" t="s">
        <v>2203</v>
      </c>
      <c r="F391" s="32">
        <v>15892072583</v>
      </c>
      <c r="G391" s="33">
        <v>-0.18</v>
      </c>
      <c r="H391" s="32">
        <v>278008073</v>
      </c>
      <c r="I391" s="33">
        <v>-0.34</v>
      </c>
      <c r="J391" s="32">
        <v>122408752460</v>
      </c>
      <c r="K391" s="33">
        <v>-0.06</v>
      </c>
      <c r="L391" s="32">
        <v>17097077388</v>
      </c>
      <c r="M391" s="33">
        <v>0.01</v>
      </c>
      <c r="N391" s="32">
        <v>2843</v>
      </c>
      <c r="O391" s="34">
        <v>0.1281</v>
      </c>
      <c r="P391" s="34">
        <v>0.1734</v>
      </c>
      <c r="Q391" s="32">
        <v>17000</v>
      </c>
      <c r="R391" s="31">
        <v>5.98</v>
      </c>
      <c r="S391" s="32">
        <v>3434</v>
      </c>
      <c r="T391" s="31" t="s">
        <v>2066</v>
      </c>
    </row>
    <row r="392" spans="1:20" ht="15">
      <c r="A392" s="31">
        <v>381</v>
      </c>
      <c r="B392" s="31" t="s">
        <v>354</v>
      </c>
      <c r="C392" s="35" t="s">
        <v>355</v>
      </c>
      <c r="D392" s="31" t="s">
        <v>23</v>
      </c>
      <c r="E392" s="35" t="s">
        <v>2203</v>
      </c>
      <c r="F392" s="32">
        <v>7511722534</v>
      </c>
      <c r="G392" s="33">
        <v>0.09</v>
      </c>
      <c r="H392" s="32">
        <v>456673643</v>
      </c>
      <c r="I392" s="33">
        <v>0.13</v>
      </c>
      <c r="J392" s="32">
        <v>72603582925</v>
      </c>
      <c r="K392" s="33">
        <v>0.19</v>
      </c>
      <c r="L392" s="32">
        <v>6139666515</v>
      </c>
      <c r="M392" s="33">
        <v>0.11</v>
      </c>
      <c r="N392" s="32">
        <v>3142</v>
      </c>
      <c r="O392" s="34">
        <v>0.1079</v>
      </c>
      <c r="P392" s="34">
        <v>0.1557</v>
      </c>
      <c r="Q392" s="32">
        <v>16800</v>
      </c>
      <c r="R392" s="31">
        <v>5.35</v>
      </c>
      <c r="S392" s="32">
        <v>1188</v>
      </c>
      <c r="T392" s="31" t="s">
        <v>2066</v>
      </c>
    </row>
    <row r="393" spans="1:20" ht="15">
      <c r="A393" s="31">
        <v>382</v>
      </c>
      <c r="B393" s="31" t="s">
        <v>364</v>
      </c>
      <c r="C393" s="35" t="s">
        <v>365</v>
      </c>
      <c r="D393" s="31" t="s">
        <v>23</v>
      </c>
      <c r="E393" s="35" t="s">
        <v>2234</v>
      </c>
      <c r="F393" s="32">
        <v>1475696067803</v>
      </c>
      <c r="G393" s="33">
        <v>0.16</v>
      </c>
      <c r="H393" s="32">
        <v>20462163206</v>
      </c>
      <c r="I393" s="33">
        <v>-0.71</v>
      </c>
      <c r="J393" s="32">
        <v>6464440418431</v>
      </c>
      <c r="K393" s="33">
        <v>0.12</v>
      </c>
      <c r="L393" s="32">
        <v>280319030308</v>
      </c>
      <c r="M393" s="33">
        <v>-0.04</v>
      </c>
      <c r="N393" s="32">
        <v>4854</v>
      </c>
      <c r="O393" s="34">
        <v>0.0733</v>
      </c>
      <c r="P393" s="34">
        <v>0.1759</v>
      </c>
      <c r="Q393" s="32">
        <v>28500</v>
      </c>
      <c r="R393" s="31">
        <v>5.87</v>
      </c>
      <c r="S393" s="32">
        <v>141545</v>
      </c>
      <c r="T393" s="31" t="s">
        <v>2068</v>
      </c>
    </row>
    <row r="394" spans="1:20" ht="15">
      <c r="A394" s="31">
        <v>383</v>
      </c>
      <c r="B394" s="31" t="s">
        <v>370</v>
      </c>
      <c r="C394" s="35" t="s">
        <v>371</v>
      </c>
      <c r="D394" s="31" t="s">
        <v>23</v>
      </c>
      <c r="E394" s="35" t="s">
        <v>2154</v>
      </c>
      <c r="F394" s="32">
        <v>179781060452</v>
      </c>
      <c r="G394" s="33">
        <v>0.39</v>
      </c>
      <c r="H394" s="32">
        <v>6615029323</v>
      </c>
      <c r="I394" s="33">
        <v>-0.07</v>
      </c>
      <c r="J394" s="32">
        <v>620741961618</v>
      </c>
      <c r="K394" s="33">
        <v>0.12</v>
      </c>
      <c r="L394" s="32">
        <v>22805474267</v>
      </c>
      <c r="M394" s="33">
        <v>18.28</v>
      </c>
      <c r="N394" s="32">
        <v>2605</v>
      </c>
      <c r="O394" s="34">
        <v>0.0519</v>
      </c>
      <c r="P394" s="34">
        <v>0.172</v>
      </c>
      <c r="Q394" s="32">
        <v>15800</v>
      </c>
      <c r="R394" s="31">
        <v>6.06</v>
      </c>
      <c r="S394" s="32">
        <v>14108</v>
      </c>
      <c r="T394" s="31" t="s">
        <v>2066</v>
      </c>
    </row>
    <row r="395" spans="1:20" ht="15">
      <c r="A395" s="31">
        <v>384</v>
      </c>
      <c r="B395" s="31" t="s">
        <v>372</v>
      </c>
      <c r="C395" s="35" t="s">
        <v>373</v>
      </c>
      <c r="D395" s="31" t="s">
        <v>23</v>
      </c>
      <c r="E395" s="35" t="s">
        <v>2126</v>
      </c>
      <c r="F395" s="32">
        <v>21136025611</v>
      </c>
      <c r="G395" s="33">
        <v>-0.49</v>
      </c>
      <c r="H395" s="32">
        <v>63287670</v>
      </c>
      <c r="I395" s="33">
        <v>0.14</v>
      </c>
      <c r="J395" s="32">
        <v>121310972821</v>
      </c>
      <c r="K395" s="33">
        <v>0.23</v>
      </c>
      <c r="L395" s="32">
        <v>3303631534</v>
      </c>
      <c r="M395" s="33">
        <v>0.3</v>
      </c>
      <c r="N395" s="32">
        <v>1244</v>
      </c>
      <c r="O395" s="34">
        <v>0.0362</v>
      </c>
      <c r="P395" s="34">
        <v>0.1035</v>
      </c>
      <c r="Q395" s="32">
        <v>6400</v>
      </c>
      <c r="R395" s="31">
        <v>5.14</v>
      </c>
      <c r="S395" s="32">
        <v>4764</v>
      </c>
      <c r="T395" s="31" t="s">
        <v>2066</v>
      </c>
    </row>
    <row r="396" spans="1:20" ht="15">
      <c r="A396" s="31">
        <v>385</v>
      </c>
      <c r="B396" s="31" t="s">
        <v>374</v>
      </c>
      <c r="C396" s="35" t="s">
        <v>375</v>
      </c>
      <c r="D396" s="31" t="s">
        <v>23</v>
      </c>
      <c r="E396" s="35" t="s">
        <v>2126</v>
      </c>
      <c r="F396" s="32">
        <v>51229002297</v>
      </c>
      <c r="G396" s="33">
        <v>-0.34</v>
      </c>
      <c r="H396" s="32">
        <v>1304589999</v>
      </c>
      <c r="I396" s="33">
        <v>-0.7</v>
      </c>
      <c r="J396" s="32">
        <v>192177109493</v>
      </c>
      <c r="K396" s="33">
        <v>-0.3</v>
      </c>
      <c r="L396" s="32">
        <v>5580061706</v>
      </c>
      <c r="M396" s="33">
        <v>-0.48</v>
      </c>
      <c r="N396" s="32">
        <v>829</v>
      </c>
      <c r="O396" s="34">
        <v>0.0207</v>
      </c>
      <c r="P396" s="34">
        <v>0.0541</v>
      </c>
      <c r="Q396" s="32">
        <v>6900</v>
      </c>
      <c r="R396" s="31">
        <v>8.32</v>
      </c>
      <c r="S396" s="32">
        <v>3541</v>
      </c>
      <c r="T396" s="31" t="s">
        <v>2066</v>
      </c>
    </row>
    <row r="397" spans="1:20" ht="15">
      <c r="A397" s="31">
        <v>386</v>
      </c>
      <c r="B397" s="61" t="s">
        <v>380</v>
      </c>
      <c r="C397" s="35" t="s">
        <v>381</v>
      </c>
      <c r="D397" s="31" t="s">
        <v>23</v>
      </c>
      <c r="E397" s="35" t="s">
        <v>2158</v>
      </c>
      <c r="F397" s="32">
        <v>0</v>
      </c>
      <c r="G397" s="33" t="s">
        <v>2118</v>
      </c>
      <c r="H397" s="32">
        <v>0</v>
      </c>
      <c r="I397" s="33" t="s">
        <v>2118</v>
      </c>
      <c r="J397" s="32">
        <v>167142697978</v>
      </c>
      <c r="K397" s="33">
        <v>-0.57</v>
      </c>
      <c r="L397" s="32">
        <v>5478549984</v>
      </c>
      <c r="M397" s="33">
        <v>-0.72</v>
      </c>
      <c r="N397" s="32">
        <v>0</v>
      </c>
      <c r="O397" s="34">
        <v>0</v>
      </c>
      <c r="P397" s="34">
        <v>0</v>
      </c>
      <c r="Q397" s="32">
        <v>2300</v>
      </c>
      <c r="R397" s="31">
        <v>0</v>
      </c>
      <c r="S397" s="32">
        <v>1062009</v>
      </c>
      <c r="T397" s="31" t="s">
        <v>2118</v>
      </c>
    </row>
    <row r="398" spans="1:20" ht="15">
      <c r="A398" s="31">
        <v>387</v>
      </c>
      <c r="B398" s="31" t="s">
        <v>390</v>
      </c>
      <c r="C398" s="35" t="s">
        <v>391</v>
      </c>
      <c r="D398" s="31" t="s">
        <v>23</v>
      </c>
      <c r="E398" s="35" t="s">
        <v>2151</v>
      </c>
      <c r="F398" s="32">
        <v>822264752744</v>
      </c>
      <c r="G398" s="33">
        <v>0.37</v>
      </c>
      <c r="H398" s="32">
        <v>26927503809</v>
      </c>
      <c r="I398" s="33">
        <v>-0.63</v>
      </c>
      <c r="J398" s="32">
        <v>2845833793610</v>
      </c>
      <c r="K398" s="33">
        <v>0.18</v>
      </c>
      <c r="L398" s="32">
        <v>194265575538</v>
      </c>
      <c r="M398" s="33">
        <v>-0.33</v>
      </c>
      <c r="N398" s="32">
        <v>4239</v>
      </c>
      <c r="O398" s="34">
        <v>0.1098</v>
      </c>
      <c r="P398" s="34">
        <v>0.1602</v>
      </c>
      <c r="Q398" s="32">
        <v>31500</v>
      </c>
      <c r="R398" s="31">
        <v>7.43</v>
      </c>
      <c r="S398" s="32">
        <v>81067</v>
      </c>
      <c r="T398" s="31" t="s">
        <v>2068</v>
      </c>
    </row>
    <row r="399" spans="1:20" ht="15">
      <c r="A399" s="31">
        <v>388</v>
      </c>
      <c r="B399" s="31" t="s">
        <v>392</v>
      </c>
      <c r="C399" s="35" t="s">
        <v>393</v>
      </c>
      <c r="D399" s="31" t="s">
        <v>23</v>
      </c>
      <c r="E399" s="35" t="s">
        <v>2151</v>
      </c>
      <c r="F399" s="32">
        <v>752991219247</v>
      </c>
      <c r="G399" s="33">
        <v>0.45</v>
      </c>
      <c r="H399" s="32">
        <v>23877079985</v>
      </c>
      <c r="I399" s="33">
        <v>-0.59</v>
      </c>
      <c r="J399" s="32">
        <v>2387260487656</v>
      </c>
      <c r="K399" s="33">
        <v>0.15</v>
      </c>
      <c r="L399" s="32">
        <v>130315167857</v>
      </c>
      <c r="M399" s="33">
        <v>-0.45</v>
      </c>
      <c r="N399" s="32">
        <v>2896</v>
      </c>
      <c r="O399" s="34">
        <v>0.0995</v>
      </c>
      <c r="P399" s="34">
        <v>0.1663</v>
      </c>
      <c r="Q399" s="32">
        <v>31600</v>
      </c>
      <c r="R399" s="31">
        <v>10.91</v>
      </c>
      <c r="S399" s="32">
        <v>9676</v>
      </c>
      <c r="T399" s="31" t="s">
        <v>2066</v>
      </c>
    </row>
    <row r="400" spans="1:20" ht="15">
      <c r="A400" s="31">
        <v>389</v>
      </c>
      <c r="B400" s="31" t="s">
        <v>406</v>
      </c>
      <c r="C400" s="35" t="s">
        <v>407</v>
      </c>
      <c r="D400" s="31" t="s">
        <v>23</v>
      </c>
      <c r="E400" s="35" t="s">
        <v>2166</v>
      </c>
      <c r="F400" s="32">
        <v>67135166230</v>
      </c>
      <c r="G400" s="33">
        <v>-0.09</v>
      </c>
      <c r="H400" s="32">
        <v>4070045958</v>
      </c>
      <c r="I400" s="33">
        <v>-0.02</v>
      </c>
      <c r="J400" s="32">
        <v>251509464245</v>
      </c>
      <c r="K400" s="33">
        <v>-0.15</v>
      </c>
      <c r="L400" s="32">
        <v>15851011975</v>
      </c>
      <c r="M400" s="33">
        <v>-0.18</v>
      </c>
      <c r="N400" s="32">
        <v>1340</v>
      </c>
      <c r="O400" s="34">
        <v>0.0596</v>
      </c>
      <c r="P400" s="34">
        <v>0.0856</v>
      </c>
      <c r="Q400" s="32">
        <v>9800</v>
      </c>
      <c r="R400" s="31">
        <v>7.32</v>
      </c>
      <c r="S400" s="32">
        <v>17669</v>
      </c>
      <c r="T400" s="31" t="s">
        <v>2066</v>
      </c>
    </row>
    <row r="401" spans="1:20" ht="15">
      <c r="A401" s="31">
        <v>390</v>
      </c>
      <c r="B401" s="31" t="s">
        <v>408</v>
      </c>
      <c r="C401" s="35" t="s">
        <v>409</v>
      </c>
      <c r="D401" s="31" t="s">
        <v>23</v>
      </c>
      <c r="E401" s="35" t="s">
        <v>2154</v>
      </c>
      <c r="F401" s="32">
        <v>330234048259</v>
      </c>
      <c r="G401" s="33">
        <v>0.21</v>
      </c>
      <c r="H401" s="32">
        <v>15488097789</v>
      </c>
      <c r="I401" s="33">
        <v>0.66</v>
      </c>
      <c r="J401" s="32">
        <v>1280772993517</v>
      </c>
      <c r="K401" s="33">
        <v>0.28</v>
      </c>
      <c r="L401" s="32">
        <v>70382264017</v>
      </c>
      <c r="M401" s="33">
        <v>0.76</v>
      </c>
      <c r="N401" s="32">
        <v>9052</v>
      </c>
      <c r="O401" s="34">
        <v>0.1171</v>
      </c>
      <c r="P401" s="34">
        <v>0.2957</v>
      </c>
      <c r="Q401" s="32">
        <v>93800</v>
      </c>
      <c r="R401" s="31">
        <v>10.36</v>
      </c>
      <c r="S401" s="32">
        <v>19800</v>
      </c>
      <c r="T401" s="31" t="s">
        <v>2066</v>
      </c>
    </row>
    <row r="402" spans="1:20" ht="15">
      <c r="A402" s="31">
        <v>391</v>
      </c>
      <c r="B402" s="31" t="s">
        <v>416</v>
      </c>
      <c r="C402" s="35" t="s">
        <v>417</v>
      </c>
      <c r="D402" s="31" t="s">
        <v>23</v>
      </c>
      <c r="E402" s="35" t="s">
        <v>2126</v>
      </c>
      <c r="F402" s="32">
        <v>53084196864</v>
      </c>
      <c r="G402" s="33">
        <v>0.1</v>
      </c>
      <c r="H402" s="32">
        <v>710027757</v>
      </c>
      <c r="I402" s="33">
        <v>-0.07</v>
      </c>
      <c r="J402" s="32">
        <v>205021788099</v>
      </c>
      <c r="K402" s="33">
        <v>0.21</v>
      </c>
      <c r="L402" s="32">
        <v>4978161159</v>
      </c>
      <c r="M402" s="33">
        <v>0.54</v>
      </c>
      <c r="N402" s="32">
        <v>597</v>
      </c>
      <c r="O402" s="34">
        <v>0.0202</v>
      </c>
      <c r="P402" s="34">
        <v>0.0487</v>
      </c>
      <c r="Q402" s="32">
        <v>5000</v>
      </c>
      <c r="R402" s="31">
        <v>8.37</v>
      </c>
      <c r="S402" s="32">
        <v>2</v>
      </c>
      <c r="T402" s="31" t="s">
        <v>2066</v>
      </c>
    </row>
    <row r="403" spans="1:20" ht="15">
      <c r="A403" s="31">
        <v>392</v>
      </c>
      <c r="B403" s="31" t="s">
        <v>420</v>
      </c>
      <c r="C403" s="35" t="s">
        <v>421</v>
      </c>
      <c r="D403" s="31" t="s">
        <v>23</v>
      </c>
      <c r="E403" s="35" t="s">
        <v>2126</v>
      </c>
      <c r="F403" s="32">
        <v>21917122244</v>
      </c>
      <c r="G403" s="33">
        <v>-0.61</v>
      </c>
      <c r="H403" s="32">
        <v>-470618173</v>
      </c>
      <c r="I403" s="33">
        <v>-3.49</v>
      </c>
      <c r="J403" s="32">
        <v>199761263113</v>
      </c>
      <c r="K403" s="33">
        <v>-0.18</v>
      </c>
      <c r="L403" s="32">
        <v>3272354672</v>
      </c>
      <c r="M403" s="33">
        <v>-0.27</v>
      </c>
      <c r="N403" s="32">
        <v>1154</v>
      </c>
      <c r="O403" s="34">
        <v>0.0161</v>
      </c>
      <c r="P403" s="34">
        <v>0.0636</v>
      </c>
      <c r="Q403" s="32">
        <v>10900</v>
      </c>
      <c r="R403" s="31">
        <v>9.45</v>
      </c>
      <c r="S403" s="32">
        <v>6418</v>
      </c>
      <c r="T403" s="31" t="s">
        <v>2066</v>
      </c>
    </row>
    <row r="404" spans="1:20" ht="15">
      <c r="A404" s="31">
        <v>393</v>
      </c>
      <c r="B404" s="31" t="s">
        <v>422</v>
      </c>
      <c r="C404" s="35" t="s">
        <v>423</v>
      </c>
      <c r="D404" s="31" t="s">
        <v>23</v>
      </c>
      <c r="E404" s="35" t="s">
        <v>2235</v>
      </c>
      <c r="F404" s="32">
        <v>16661163496</v>
      </c>
      <c r="G404" s="33">
        <v>2.05</v>
      </c>
      <c r="H404" s="32">
        <v>1545468744</v>
      </c>
      <c r="I404" s="33">
        <v>-0.32</v>
      </c>
      <c r="J404" s="32">
        <v>211226001766</v>
      </c>
      <c r="K404" s="33">
        <v>9.66</v>
      </c>
      <c r="L404" s="32">
        <v>12694010736</v>
      </c>
      <c r="M404" s="33">
        <v>1.15</v>
      </c>
      <c r="N404" s="32">
        <v>688</v>
      </c>
      <c r="O404" s="34">
        <v>0.0451</v>
      </c>
      <c r="P404" s="34">
        <v>0.0618</v>
      </c>
      <c r="Q404" s="32">
        <v>10700</v>
      </c>
      <c r="R404" s="31">
        <v>15.56</v>
      </c>
      <c r="S404" s="32">
        <v>1223</v>
      </c>
      <c r="T404" s="31" t="s">
        <v>2066</v>
      </c>
    </row>
    <row r="405" spans="1:20" ht="15">
      <c r="A405" s="31">
        <v>394</v>
      </c>
      <c r="B405" s="31" t="s">
        <v>430</v>
      </c>
      <c r="C405" s="35" t="s">
        <v>431</v>
      </c>
      <c r="D405" s="31" t="s">
        <v>23</v>
      </c>
      <c r="E405" s="35" t="s">
        <v>2121</v>
      </c>
      <c r="F405" s="32">
        <v>14435962138</v>
      </c>
      <c r="G405" s="33">
        <v>0.5</v>
      </c>
      <c r="H405" s="32">
        <v>-960411405</v>
      </c>
      <c r="I405" s="33">
        <v>0.58</v>
      </c>
      <c r="J405" s="32">
        <v>61514538769</v>
      </c>
      <c r="K405" s="33">
        <v>-0.47</v>
      </c>
      <c r="L405" s="32">
        <v>-7155430346</v>
      </c>
      <c r="M405" s="33">
        <v>0.13</v>
      </c>
      <c r="N405" s="32">
        <v>-1588</v>
      </c>
      <c r="O405" s="34">
        <v>-0.0417</v>
      </c>
      <c r="P405" s="34">
        <v>-0.1976</v>
      </c>
      <c r="Q405" s="32">
        <v>10000</v>
      </c>
      <c r="R405" s="31">
        <v>-6.3</v>
      </c>
      <c r="S405" s="32">
        <v>303</v>
      </c>
      <c r="T405" s="31" t="s">
        <v>2066</v>
      </c>
    </row>
    <row r="406" spans="1:20" ht="15">
      <c r="A406" s="31">
        <v>395</v>
      </c>
      <c r="B406" s="31" t="s">
        <v>434</v>
      </c>
      <c r="C406" s="35" t="s">
        <v>435</v>
      </c>
      <c r="D406" s="31" t="s">
        <v>23</v>
      </c>
      <c r="E406" s="35" t="s">
        <v>2137</v>
      </c>
      <c r="F406" s="32">
        <v>42860093355</v>
      </c>
      <c r="G406" s="33">
        <v>0.02</v>
      </c>
      <c r="H406" s="32">
        <v>1651979270</v>
      </c>
      <c r="I406" s="33">
        <v>0.08</v>
      </c>
      <c r="J406" s="32">
        <v>197168542666</v>
      </c>
      <c r="K406" s="33">
        <v>0.1</v>
      </c>
      <c r="L406" s="32">
        <v>11659003074</v>
      </c>
      <c r="M406" s="33">
        <v>0.1</v>
      </c>
      <c r="N406" s="32">
        <v>3827</v>
      </c>
      <c r="O406" s="34">
        <v>0.1194</v>
      </c>
      <c r="P406" s="34">
        <v>0.2772</v>
      </c>
      <c r="Q406" s="32">
        <v>33000</v>
      </c>
      <c r="R406" s="31">
        <v>8.62</v>
      </c>
      <c r="S406" s="32">
        <v>102</v>
      </c>
      <c r="T406" s="31" t="s">
        <v>2066</v>
      </c>
    </row>
    <row r="407" spans="1:20" ht="15">
      <c r="A407" s="31">
        <v>396</v>
      </c>
      <c r="B407" s="31" t="s">
        <v>442</v>
      </c>
      <c r="C407" s="35" t="s">
        <v>443</v>
      </c>
      <c r="D407" s="31" t="s">
        <v>23</v>
      </c>
      <c r="E407" s="35" t="s">
        <v>2236</v>
      </c>
      <c r="F407" s="32">
        <v>51298557018</v>
      </c>
      <c r="G407" s="33">
        <v>0.49</v>
      </c>
      <c r="H407" s="32">
        <v>5551924352</v>
      </c>
      <c r="I407" s="33">
        <v>0.41</v>
      </c>
      <c r="J407" s="32">
        <v>243042896325</v>
      </c>
      <c r="K407" s="33">
        <v>0.27</v>
      </c>
      <c r="L407" s="32">
        <v>20178814754</v>
      </c>
      <c r="M407" s="33">
        <v>0.06</v>
      </c>
      <c r="N407" s="32">
        <v>3787</v>
      </c>
      <c r="O407" s="34">
        <v>0.1305</v>
      </c>
      <c r="P407" s="34">
        <v>0.2143</v>
      </c>
      <c r="Q407" s="32">
        <v>25000</v>
      </c>
      <c r="R407" s="31">
        <v>6.6</v>
      </c>
      <c r="S407" s="32">
        <v>6321</v>
      </c>
      <c r="T407" s="31" t="s">
        <v>2066</v>
      </c>
    </row>
    <row r="408" spans="1:20" ht="15">
      <c r="A408" s="31">
        <v>397</v>
      </c>
      <c r="B408" s="31" t="s">
        <v>444</v>
      </c>
      <c r="C408" s="35" t="s">
        <v>445</v>
      </c>
      <c r="D408" s="31" t="s">
        <v>23</v>
      </c>
      <c r="E408" s="35" t="s">
        <v>2135</v>
      </c>
      <c r="F408" s="32">
        <v>305996600251</v>
      </c>
      <c r="G408" s="33">
        <v>0.07</v>
      </c>
      <c r="H408" s="32">
        <v>7107297023</v>
      </c>
      <c r="I408" s="33">
        <v>-0.7</v>
      </c>
      <c r="J408" s="32">
        <v>1471006619885</v>
      </c>
      <c r="K408" s="33">
        <v>0.43</v>
      </c>
      <c r="L408" s="32">
        <v>135174433920</v>
      </c>
      <c r="M408" s="33">
        <v>0.63</v>
      </c>
      <c r="N408" s="32">
        <v>2747</v>
      </c>
      <c r="O408" s="34">
        <v>0.0316</v>
      </c>
      <c r="P408" s="34">
        <v>0.1391</v>
      </c>
      <c r="Q408" s="32">
        <v>28000</v>
      </c>
      <c r="R408" s="31">
        <v>10.19</v>
      </c>
      <c r="S408" s="32">
        <v>56315</v>
      </c>
      <c r="T408" s="31" t="s">
        <v>2067</v>
      </c>
    </row>
    <row r="409" spans="1:20" ht="15">
      <c r="A409" s="31">
        <v>398</v>
      </c>
      <c r="B409" s="31" t="s">
        <v>446</v>
      </c>
      <c r="C409" s="35" t="s">
        <v>447</v>
      </c>
      <c r="D409" s="31" t="s">
        <v>23</v>
      </c>
      <c r="E409" s="35" t="s">
        <v>2144</v>
      </c>
      <c r="F409" s="32">
        <v>146677786618</v>
      </c>
      <c r="G409" s="33">
        <v>-0.05</v>
      </c>
      <c r="H409" s="32">
        <v>41577128439</v>
      </c>
      <c r="I409" s="33">
        <v>-0.1</v>
      </c>
      <c r="J409" s="32">
        <v>545909599530</v>
      </c>
      <c r="K409" s="33">
        <v>-0.01</v>
      </c>
      <c r="L409" s="32">
        <v>121203653756</v>
      </c>
      <c r="M409" s="33">
        <v>-0.14</v>
      </c>
      <c r="N409" s="32">
        <v>2096</v>
      </c>
      <c r="O409" s="34">
        <v>0.1354</v>
      </c>
      <c r="P409" s="34">
        <v>0.1682</v>
      </c>
      <c r="Q409" s="32">
        <v>22900</v>
      </c>
      <c r="R409" s="31">
        <v>10.92</v>
      </c>
      <c r="S409" s="32">
        <v>4103</v>
      </c>
      <c r="T409" s="31" t="s">
        <v>2066</v>
      </c>
    </row>
    <row r="410" spans="1:20" ht="15">
      <c r="A410" s="31">
        <v>399</v>
      </c>
      <c r="B410" s="31" t="s">
        <v>452</v>
      </c>
      <c r="C410" s="35" t="s">
        <v>453</v>
      </c>
      <c r="D410" s="31" t="s">
        <v>23</v>
      </c>
      <c r="E410" s="35" t="s">
        <v>2161</v>
      </c>
      <c r="F410" s="32">
        <v>455891252258</v>
      </c>
      <c r="G410" s="33">
        <v>0.25</v>
      </c>
      <c r="H410" s="32">
        <v>11742951960</v>
      </c>
      <c r="I410" s="33">
        <v>20.4</v>
      </c>
      <c r="J410" s="32">
        <v>2078046229128</v>
      </c>
      <c r="K410" s="33">
        <v>0.23</v>
      </c>
      <c r="L410" s="32">
        <v>39517948373</v>
      </c>
      <c r="M410" s="33">
        <v>13.83</v>
      </c>
      <c r="N410" s="32">
        <v>1020</v>
      </c>
      <c r="O410" s="34">
        <v>0.0124</v>
      </c>
      <c r="P410" s="34">
        <v>0.0773</v>
      </c>
      <c r="Q410" s="32">
        <v>7000</v>
      </c>
      <c r="R410" s="31">
        <v>6.87</v>
      </c>
      <c r="S410" s="32">
        <v>3149</v>
      </c>
      <c r="T410" s="31" t="s">
        <v>2066</v>
      </c>
    </row>
    <row r="411" spans="1:20" ht="15">
      <c r="A411" s="31">
        <v>400</v>
      </c>
      <c r="B411" s="31" t="s">
        <v>456</v>
      </c>
      <c r="C411" s="35" t="s">
        <v>457</v>
      </c>
      <c r="D411" s="31" t="s">
        <v>23</v>
      </c>
      <c r="E411" s="35" t="s">
        <v>2237</v>
      </c>
      <c r="F411" s="32">
        <v>12115538664</v>
      </c>
      <c r="G411" s="33">
        <v>-0.17</v>
      </c>
      <c r="H411" s="32">
        <v>-236319586</v>
      </c>
      <c r="I411" s="33">
        <v>-1.59</v>
      </c>
      <c r="J411" s="32">
        <v>64896631346</v>
      </c>
      <c r="K411" s="33">
        <v>-0.2</v>
      </c>
      <c r="L411" s="32">
        <v>2582425749</v>
      </c>
      <c r="M411" s="33">
        <v>0.02</v>
      </c>
      <c r="N411" s="32">
        <v>1090</v>
      </c>
      <c r="O411" s="34">
        <v>0.0579</v>
      </c>
      <c r="P411" s="34">
        <v>0.0633</v>
      </c>
      <c r="Q411" s="32">
        <v>17800</v>
      </c>
      <c r="R411" s="31">
        <v>16.33</v>
      </c>
      <c r="S411" s="32">
        <v>565</v>
      </c>
      <c r="T411" s="31" t="s">
        <v>2066</v>
      </c>
    </row>
    <row r="412" spans="1:20" ht="15">
      <c r="A412" s="31">
        <v>401</v>
      </c>
      <c r="B412" s="31" t="s">
        <v>464</v>
      </c>
      <c r="C412" s="35" t="s">
        <v>2238</v>
      </c>
      <c r="D412" s="31" t="s">
        <v>23</v>
      </c>
      <c r="E412" s="35" t="s">
        <v>2179</v>
      </c>
      <c r="F412" s="32">
        <v>209798238321</v>
      </c>
      <c r="G412" s="33">
        <v>-0.2</v>
      </c>
      <c r="H412" s="32">
        <v>359781290</v>
      </c>
      <c r="I412" s="33">
        <v>-0.97</v>
      </c>
      <c r="J412" s="32">
        <v>1052398416170</v>
      </c>
      <c r="K412" s="33">
        <v>-0.04</v>
      </c>
      <c r="L412" s="32">
        <v>7254409284</v>
      </c>
      <c r="M412" s="33">
        <v>-0.77</v>
      </c>
      <c r="N412" s="32">
        <v>297</v>
      </c>
      <c r="O412" s="34">
        <v>0.0146</v>
      </c>
      <c r="P412" s="34">
        <v>0.0266</v>
      </c>
      <c r="Q412" s="32">
        <v>2700</v>
      </c>
      <c r="R412" s="31">
        <v>9.1</v>
      </c>
      <c r="S412" s="32">
        <v>486118</v>
      </c>
      <c r="T412" s="31" t="s">
        <v>2068</v>
      </c>
    </row>
    <row r="413" spans="1:20" ht="15">
      <c r="A413" s="31">
        <v>402</v>
      </c>
      <c r="B413" s="31" t="s">
        <v>476</v>
      </c>
      <c r="C413" s="35" t="s">
        <v>477</v>
      </c>
      <c r="D413" s="31" t="s">
        <v>23</v>
      </c>
      <c r="E413" s="35" t="s">
        <v>2203</v>
      </c>
      <c r="F413" s="32">
        <v>7389854513</v>
      </c>
      <c r="G413" s="33">
        <v>3.2</v>
      </c>
      <c r="H413" s="32">
        <v>-673087169</v>
      </c>
      <c r="I413" s="33">
        <v>-20.64</v>
      </c>
      <c r="J413" s="32">
        <v>48005750268</v>
      </c>
      <c r="K413" s="33">
        <v>0.33</v>
      </c>
      <c r="L413" s="32">
        <v>-235365376</v>
      </c>
      <c r="M413" s="33">
        <v>-4.83</v>
      </c>
      <c r="N413" s="32">
        <v>36</v>
      </c>
      <c r="O413" s="34">
        <v>0.0025</v>
      </c>
      <c r="P413" s="34">
        <v>0.0027</v>
      </c>
      <c r="Q413" s="32">
        <v>27100</v>
      </c>
      <c r="R413" s="31">
        <v>758.08</v>
      </c>
      <c r="S413" s="32">
        <v>435278</v>
      </c>
      <c r="T413" s="31" t="s">
        <v>2068</v>
      </c>
    </row>
    <row r="414" spans="1:20" ht="15">
      <c r="A414" s="31">
        <v>403</v>
      </c>
      <c r="B414" s="31" t="s">
        <v>502</v>
      </c>
      <c r="C414" s="35" t="s">
        <v>503</v>
      </c>
      <c r="D414" s="31" t="s">
        <v>23</v>
      </c>
      <c r="E414" s="35" t="s">
        <v>2144</v>
      </c>
      <c r="F414" s="32">
        <v>14861996090</v>
      </c>
      <c r="G414" s="33">
        <v>-0.63</v>
      </c>
      <c r="H414" s="32">
        <v>750330494</v>
      </c>
      <c r="I414" s="33">
        <v>-0.95</v>
      </c>
      <c r="J414" s="32">
        <v>80913589100</v>
      </c>
      <c r="K414" s="33">
        <v>-0.61</v>
      </c>
      <c r="L414" s="32">
        <v>12829098721</v>
      </c>
      <c r="M414" s="33">
        <v>-0.82</v>
      </c>
      <c r="N414" s="32">
        <v>1252</v>
      </c>
      <c r="O414" s="34">
        <v>0.0903</v>
      </c>
      <c r="P414" s="34">
        <v>0.0966</v>
      </c>
      <c r="Q414" s="32">
        <v>14700</v>
      </c>
      <c r="R414" s="31">
        <v>11.74</v>
      </c>
      <c r="S414" s="32">
        <v>11217</v>
      </c>
      <c r="T414" s="31" t="s">
        <v>2066</v>
      </c>
    </row>
    <row r="415" spans="1:20" ht="15">
      <c r="A415" s="31">
        <v>404</v>
      </c>
      <c r="B415" s="31" t="s">
        <v>506</v>
      </c>
      <c r="C415" s="35" t="s">
        <v>507</v>
      </c>
      <c r="D415" s="31" t="s">
        <v>23</v>
      </c>
      <c r="E415" s="35" t="s">
        <v>2186</v>
      </c>
      <c r="F415" s="32">
        <v>59448385698</v>
      </c>
      <c r="G415" s="33">
        <v>1.04</v>
      </c>
      <c r="H415" s="32">
        <v>-1401066812</v>
      </c>
      <c r="I415" s="33">
        <v>-0.05</v>
      </c>
      <c r="J415" s="32">
        <v>300604680873</v>
      </c>
      <c r="K415" s="33">
        <v>1.17</v>
      </c>
      <c r="L415" s="32">
        <v>18755950385</v>
      </c>
      <c r="M415" s="33">
        <v>46.24</v>
      </c>
      <c r="N415" s="32">
        <v>3329</v>
      </c>
      <c r="O415" s="34">
        <v>0.068</v>
      </c>
      <c r="P415" s="34">
        <v>0.1785</v>
      </c>
      <c r="Q415" s="32">
        <v>9000</v>
      </c>
      <c r="R415" s="31">
        <v>2.7</v>
      </c>
      <c r="S415" s="32">
        <v>1624</v>
      </c>
      <c r="T415" s="31" t="s">
        <v>2066</v>
      </c>
    </row>
    <row r="416" spans="1:20" ht="15">
      <c r="A416" s="31">
        <v>405</v>
      </c>
      <c r="B416" s="31" t="s">
        <v>508</v>
      </c>
      <c r="C416" s="35" t="s">
        <v>509</v>
      </c>
      <c r="D416" s="31" t="s">
        <v>23</v>
      </c>
      <c r="E416" s="35" t="s">
        <v>2164</v>
      </c>
      <c r="F416" s="32">
        <v>0</v>
      </c>
      <c r="G416" s="33" t="s">
        <v>2118</v>
      </c>
      <c r="H416" s="32">
        <v>0</v>
      </c>
      <c r="I416" s="33" t="s">
        <v>2118</v>
      </c>
      <c r="J416" s="32">
        <v>0</v>
      </c>
      <c r="K416" s="33" t="s">
        <v>2118</v>
      </c>
      <c r="L416" s="32">
        <v>0</v>
      </c>
      <c r="M416" s="33" t="s">
        <v>2118</v>
      </c>
      <c r="N416" s="32">
        <v>0</v>
      </c>
      <c r="O416" s="34">
        <v>0</v>
      </c>
      <c r="P416" s="34">
        <v>0</v>
      </c>
      <c r="Q416" s="32">
        <v>10000</v>
      </c>
      <c r="R416" s="31">
        <v>1.25</v>
      </c>
      <c r="S416" s="32">
        <v>0</v>
      </c>
      <c r="T416" s="31" t="s">
        <v>2066</v>
      </c>
    </row>
    <row r="417" spans="1:20" ht="15">
      <c r="A417" s="31">
        <v>406</v>
      </c>
      <c r="B417" s="31" t="s">
        <v>512</v>
      </c>
      <c r="C417" s="35" t="s">
        <v>513</v>
      </c>
      <c r="D417" s="31" t="s">
        <v>23</v>
      </c>
      <c r="E417" s="35" t="s">
        <v>2203</v>
      </c>
      <c r="F417" s="32">
        <v>10181188377</v>
      </c>
      <c r="G417" s="33">
        <v>-0.41</v>
      </c>
      <c r="H417" s="32">
        <v>-2817654795</v>
      </c>
      <c r="I417" s="33">
        <v>-0.92</v>
      </c>
      <c r="J417" s="32">
        <v>167731790910</v>
      </c>
      <c r="K417" s="33">
        <v>0.12</v>
      </c>
      <c r="L417" s="32">
        <v>10398690023</v>
      </c>
      <c r="M417" s="33">
        <v>0.32</v>
      </c>
      <c r="N417" s="32">
        <v>1017</v>
      </c>
      <c r="O417" s="34">
        <v>0.0618</v>
      </c>
      <c r="P417" s="34">
        <v>0.0831</v>
      </c>
      <c r="Q417" s="32">
        <v>8800</v>
      </c>
      <c r="R417" s="31">
        <v>8.65</v>
      </c>
      <c r="S417" s="32">
        <v>2186</v>
      </c>
      <c r="T417" s="31" t="s">
        <v>2066</v>
      </c>
    </row>
    <row r="418" spans="1:20" ht="15">
      <c r="A418" s="31">
        <v>407</v>
      </c>
      <c r="B418" s="31" t="s">
        <v>514</v>
      </c>
      <c r="C418" s="35" t="s">
        <v>515</v>
      </c>
      <c r="D418" s="31" t="s">
        <v>23</v>
      </c>
      <c r="E418" s="35" t="s">
        <v>2203</v>
      </c>
      <c r="F418" s="32">
        <v>7584636135</v>
      </c>
      <c r="G418" s="33">
        <v>-0.05</v>
      </c>
      <c r="H418" s="32">
        <v>271748556</v>
      </c>
      <c r="I418" s="33">
        <v>-0.06</v>
      </c>
      <c r="J418" s="32">
        <v>57833221340</v>
      </c>
      <c r="K418" s="33">
        <v>0.09</v>
      </c>
      <c r="L418" s="32">
        <v>3224661087</v>
      </c>
      <c r="M418" s="33">
        <v>-0.09</v>
      </c>
      <c r="N418" s="32">
        <v>1585</v>
      </c>
      <c r="O418" s="34">
        <v>0.0668</v>
      </c>
      <c r="P418" s="34">
        <v>0.0923</v>
      </c>
      <c r="Q418" s="32">
        <v>13000</v>
      </c>
      <c r="R418" s="31">
        <v>8.2</v>
      </c>
      <c r="S418" s="32">
        <v>142</v>
      </c>
      <c r="T418" s="31" t="s">
        <v>2066</v>
      </c>
    </row>
    <row r="419" spans="1:20" ht="15">
      <c r="A419" s="31">
        <v>408</v>
      </c>
      <c r="B419" s="31" t="s">
        <v>520</v>
      </c>
      <c r="C419" s="35" t="s">
        <v>521</v>
      </c>
      <c r="D419" s="31" t="s">
        <v>23</v>
      </c>
      <c r="E419" s="35" t="s">
        <v>2203</v>
      </c>
      <c r="F419" s="32">
        <v>68504992301</v>
      </c>
      <c r="G419" s="33">
        <v>0.15</v>
      </c>
      <c r="H419" s="32">
        <v>1738104611</v>
      </c>
      <c r="I419" s="33">
        <v>0.7</v>
      </c>
      <c r="J419" s="32">
        <v>525597731340</v>
      </c>
      <c r="K419" s="33">
        <v>0.1</v>
      </c>
      <c r="L419" s="32">
        <v>47640915505</v>
      </c>
      <c r="M419" s="33">
        <v>0.19</v>
      </c>
      <c r="N419" s="32">
        <v>2468</v>
      </c>
      <c r="O419" s="34">
        <v>0.0827</v>
      </c>
      <c r="P419" s="34">
        <v>0.1622</v>
      </c>
      <c r="Q419" s="32">
        <v>14800</v>
      </c>
      <c r="R419" s="31">
        <v>6</v>
      </c>
      <c r="S419" s="32">
        <v>3638</v>
      </c>
      <c r="T419" s="31" t="s">
        <v>2066</v>
      </c>
    </row>
    <row r="420" spans="1:20" ht="15">
      <c r="A420" s="31">
        <v>409</v>
      </c>
      <c r="B420" s="31" t="s">
        <v>536</v>
      </c>
      <c r="C420" s="35" t="s">
        <v>537</v>
      </c>
      <c r="D420" s="31" t="s">
        <v>23</v>
      </c>
      <c r="E420" s="35" t="s">
        <v>2181</v>
      </c>
      <c r="F420" s="32">
        <v>108103392141</v>
      </c>
      <c r="G420" s="33">
        <v>-0.02</v>
      </c>
      <c r="H420" s="32">
        <v>128380884</v>
      </c>
      <c r="I420" s="33">
        <v>-0.68</v>
      </c>
      <c r="J420" s="32">
        <v>500822213578</v>
      </c>
      <c r="K420" s="33">
        <v>-0.08</v>
      </c>
      <c r="L420" s="32">
        <v>3687303122</v>
      </c>
      <c r="M420" s="33">
        <v>0.63</v>
      </c>
      <c r="N420" s="32">
        <v>1312</v>
      </c>
      <c r="O420" s="34">
        <v>0.0304</v>
      </c>
      <c r="P420" s="34">
        <v>0.1286</v>
      </c>
      <c r="Q420" s="32">
        <v>35000</v>
      </c>
      <c r="R420" s="31">
        <v>26.67</v>
      </c>
      <c r="S420" s="32">
        <v>41</v>
      </c>
      <c r="T420" s="31" t="s">
        <v>2066</v>
      </c>
    </row>
    <row r="421" spans="1:20" ht="15">
      <c r="A421" s="31">
        <v>410</v>
      </c>
      <c r="B421" s="31" t="s">
        <v>538</v>
      </c>
      <c r="C421" s="35" t="s">
        <v>539</v>
      </c>
      <c r="D421" s="31" t="s">
        <v>23</v>
      </c>
      <c r="E421" s="35" t="s">
        <v>2239</v>
      </c>
      <c r="F421" s="32">
        <v>19506021046</v>
      </c>
      <c r="G421" s="33">
        <v>-0.57</v>
      </c>
      <c r="H421" s="32">
        <v>-105613221</v>
      </c>
      <c r="I421" s="33">
        <v>-1.04</v>
      </c>
      <c r="J421" s="32">
        <v>96430497593</v>
      </c>
      <c r="K421" s="33">
        <v>-0.62</v>
      </c>
      <c r="L421" s="32">
        <v>1444029600</v>
      </c>
      <c r="M421" s="33">
        <v>-0.89</v>
      </c>
      <c r="N421" s="32">
        <v>0</v>
      </c>
      <c r="O421" s="34">
        <v>0</v>
      </c>
      <c r="P421" s="34">
        <v>0</v>
      </c>
      <c r="Q421" s="32">
        <v>1700</v>
      </c>
      <c r="R421" s="31">
        <v>0</v>
      </c>
      <c r="S421" s="32">
        <v>57007</v>
      </c>
      <c r="T421" s="31" t="s">
        <v>2118</v>
      </c>
    </row>
    <row r="422" spans="1:20" ht="15">
      <c r="A422" s="31">
        <v>411</v>
      </c>
      <c r="B422" s="31" t="s">
        <v>546</v>
      </c>
      <c r="C422" s="35" t="s">
        <v>547</v>
      </c>
      <c r="D422" s="31" t="s">
        <v>23</v>
      </c>
      <c r="E422" s="35" t="s">
        <v>2154</v>
      </c>
      <c r="F422" s="32">
        <v>85762054729</v>
      </c>
      <c r="G422" s="33">
        <v>0.24</v>
      </c>
      <c r="H422" s="32">
        <v>13968202895</v>
      </c>
      <c r="I422" s="33">
        <v>0.13</v>
      </c>
      <c r="J422" s="32">
        <v>254489050712</v>
      </c>
      <c r="K422" s="33">
        <v>0.11</v>
      </c>
      <c r="L422" s="32">
        <v>28260300972</v>
      </c>
      <c r="M422" s="33">
        <v>0.2</v>
      </c>
      <c r="N422" s="32">
        <v>3555</v>
      </c>
      <c r="O422" s="34">
        <v>0.1229</v>
      </c>
      <c r="P422" s="34">
        <v>0.1854</v>
      </c>
      <c r="Q422" s="32">
        <v>36000</v>
      </c>
      <c r="R422" s="31">
        <v>10.13</v>
      </c>
      <c r="S422" s="32">
        <v>5875</v>
      </c>
      <c r="T422" s="31" t="s">
        <v>2066</v>
      </c>
    </row>
    <row r="423" spans="1:20" ht="15">
      <c r="A423" s="31">
        <v>412</v>
      </c>
      <c r="B423" s="31" t="s">
        <v>550</v>
      </c>
      <c r="C423" s="35" t="s">
        <v>551</v>
      </c>
      <c r="D423" s="31" t="s">
        <v>23</v>
      </c>
      <c r="E423" s="35" t="s">
        <v>2142</v>
      </c>
      <c r="F423" s="32">
        <v>0</v>
      </c>
      <c r="G423" s="33" t="s">
        <v>2118</v>
      </c>
      <c r="H423" s="32">
        <v>0</v>
      </c>
      <c r="I423" s="33" t="s">
        <v>2118</v>
      </c>
      <c r="J423" s="32">
        <v>284547514196</v>
      </c>
      <c r="K423" s="33">
        <v>-0.07</v>
      </c>
      <c r="L423" s="32">
        <v>13236755675</v>
      </c>
      <c r="M423" s="33">
        <v>-0.18</v>
      </c>
      <c r="N423" s="32">
        <v>0</v>
      </c>
      <c r="O423" s="34">
        <v>0</v>
      </c>
      <c r="P423" s="34">
        <v>0</v>
      </c>
      <c r="Q423" s="32">
        <v>3200</v>
      </c>
      <c r="R423" s="31">
        <v>0</v>
      </c>
      <c r="S423" s="32">
        <v>67272</v>
      </c>
      <c r="T423" s="31" t="s">
        <v>2118</v>
      </c>
    </row>
    <row r="424" spans="1:20" ht="15">
      <c r="A424" s="31">
        <v>413</v>
      </c>
      <c r="B424" s="31" t="s">
        <v>568</v>
      </c>
      <c r="C424" s="35" t="s">
        <v>569</v>
      </c>
      <c r="D424" s="31" t="s">
        <v>23</v>
      </c>
      <c r="E424" s="35" t="s">
        <v>2240</v>
      </c>
      <c r="F424" s="32">
        <v>96112569432</v>
      </c>
      <c r="G424" s="33">
        <v>2.73</v>
      </c>
      <c r="H424" s="32">
        <v>11160581898</v>
      </c>
      <c r="I424" s="33">
        <v>36.92</v>
      </c>
      <c r="J424" s="32">
        <v>238389733167</v>
      </c>
      <c r="K424" s="33">
        <v>0.23</v>
      </c>
      <c r="L424" s="32">
        <v>43187562384</v>
      </c>
      <c r="M424" s="33">
        <v>0.33</v>
      </c>
      <c r="N424" s="32">
        <v>4265</v>
      </c>
      <c r="O424" s="34">
        <v>0.1712</v>
      </c>
      <c r="P424" s="34">
        <v>0.31</v>
      </c>
      <c r="Q424" s="32">
        <v>44400</v>
      </c>
      <c r="R424" s="31">
        <v>10.41</v>
      </c>
      <c r="S424" s="32">
        <v>442</v>
      </c>
      <c r="T424" s="31" t="s">
        <v>2066</v>
      </c>
    </row>
    <row r="425" spans="1:20" ht="15">
      <c r="A425" s="31">
        <v>414</v>
      </c>
      <c r="B425" s="31" t="s">
        <v>574</v>
      </c>
      <c r="C425" s="35" t="s">
        <v>575</v>
      </c>
      <c r="D425" s="31" t="s">
        <v>23</v>
      </c>
      <c r="E425" s="35" t="s">
        <v>2241</v>
      </c>
      <c r="F425" s="32">
        <v>0</v>
      </c>
      <c r="G425" s="33" t="s">
        <v>2118</v>
      </c>
      <c r="H425" s="32">
        <v>0</v>
      </c>
      <c r="I425" s="33" t="s">
        <v>2118</v>
      </c>
      <c r="J425" s="32">
        <v>169905487132</v>
      </c>
      <c r="K425" s="33">
        <v>-0.1</v>
      </c>
      <c r="L425" s="32">
        <v>21236538975</v>
      </c>
      <c r="M425" s="33">
        <v>0.01</v>
      </c>
      <c r="N425" s="32">
        <v>0</v>
      </c>
      <c r="O425" s="34">
        <v>0</v>
      </c>
      <c r="P425" s="34">
        <v>0</v>
      </c>
      <c r="Q425" s="32">
        <v>24800</v>
      </c>
      <c r="R425" s="31">
        <v>0</v>
      </c>
      <c r="S425" s="32">
        <v>5623</v>
      </c>
      <c r="T425" s="31" t="s">
        <v>2066</v>
      </c>
    </row>
    <row r="426" spans="1:20" ht="15">
      <c r="A426" s="31">
        <v>415</v>
      </c>
      <c r="B426" s="31" t="s">
        <v>594</v>
      </c>
      <c r="C426" s="35" t="s">
        <v>595</v>
      </c>
      <c r="D426" s="31" t="s">
        <v>23</v>
      </c>
      <c r="E426" s="35" t="s">
        <v>2131</v>
      </c>
      <c r="F426" s="32">
        <v>15210859349</v>
      </c>
      <c r="G426" s="33">
        <v>0.06</v>
      </c>
      <c r="H426" s="32">
        <v>1059355442</v>
      </c>
      <c r="I426" s="33">
        <v>0.11</v>
      </c>
      <c r="J426" s="32">
        <v>189250722382</v>
      </c>
      <c r="K426" s="33">
        <v>-0.05</v>
      </c>
      <c r="L426" s="32">
        <v>17601606552</v>
      </c>
      <c r="M426" s="33">
        <v>-0.29</v>
      </c>
      <c r="N426" s="32">
        <v>4284</v>
      </c>
      <c r="O426" s="34">
        <v>0.0932</v>
      </c>
      <c r="P426" s="34">
        <v>0.111</v>
      </c>
      <c r="Q426" s="32">
        <v>39000</v>
      </c>
      <c r="R426" s="31">
        <v>9.1</v>
      </c>
      <c r="S426" s="32">
        <v>1018</v>
      </c>
      <c r="T426" s="31" t="s">
        <v>2066</v>
      </c>
    </row>
    <row r="427" spans="1:20" ht="15">
      <c r="A427" s="31">
        <v>416</v>
      </c>
      <c r="B427" s="31" t="s">
        <v>612</v>
      </c>
      <c r="C427" s="35" t="s">
        <v>2242</v>
      </c>
      <c r="D427" s="31" t="s">
        <v>23</v>
      </c>
      <c r="E427" s="35" t="s">
        <v>2131</v>
      </c>
      <c r="F427" s="32">
        <v>0</v>
      </c>
      <c r="G427" s="33" t="s">
        <v>2118</v>
      </c>
      <c r="H427" s="32">
        <v>0</v>
      </c>
      <c r="I427" s="33" t="s">
        <v>2118</v>
      </c>
      <c r="J427" s="32">
        <v>528856815003</v>
      </c>
      <c r="K427" s="33">
        <v>-0.01</v>
      </c>
      <c r="L427" s="32">
        <v>17258632090</v>
      </c>
      <c r="M427" s="33">
        <v>-0.4</v>
      </c>
      <c r="N427" s="32">
        <v>5489</v>
      </c>
      <c r="O427" s="34">
        <v>0.1061</v>
      </c>
      <c r="P427" s="34">
        <v>0.3606</v>
      </c>
      <c r="Q427" s="32">
        <v>33900</v>
      </c>
      <c r="R427" s="31">
        <v>6.18</v>
      </c>
      <c r="S427" s="32">
        <v>7766</v>
      </c>
      <c r="T427" s="31" t="s">
        <v>2066</v>
      </c>
    </row>
    <row r="428" spans="1:20" ht="15">
      <c r="A428" s="31">
        <v>417</v>
      </c>
      <c r="B428" s="31" t="s">
        <v>620</v>
      </c>
      <c r="C428" s="35" t="s">
        <v>621</v>
      </c>
      <c r="D428" s="31" t="s">
        <v>23</v>
      </c>
      <c r="E428" s="35" t="s">
        <v>2203</v>
      </c>
      <c r="F428" s="32">
        <v>4210671844</v>
      </c>
      <c r="G428" s="33">
        <v>0.24</v>
      </c>
      <c r="H428" s="32">
        <v>256090421</v>
      </c>
      <c r="I428" s="33">
        <v>1.12</v>
      </c>
      <c r="J428" s="32">
        <v>46512125623</v>
      </c>
      <c r="K428" s="33">
        <v>-0.01</v>
      </c>
      <c r="L428" s="32">
        <v>1664464803</v>
      </c>
      <c r="M428" s="33">
        <v>0.3</v>
      </c>
      <c r="N428" s="32">
        <v>836</v>
      </c>
      <c r="O428" s="34">
        <v>0.0596</v>
      </c>
      <c r="P428" s="34">
        <v>0.0743</v>
      </c>
      <c r="Q428" s="32">
        <v>7500</v>
      </c>
      <c r="R428" s="31">
        <v>8.98</v>
      </c>
      <c r="S428" s="32">
        <v>129</v>
      </c>
      <c r="T428" s="31" t="s">
        <v>2066</v>
      </c>
    </row>
    <row r="429" spans="1:20" ht="15">
      <c r="A429" s="31">
        <v>418</v>
      </c>
      <c r="B429" s="31" t="s">
        <v>624</v>
      </c>
      <c r="C429" s="35" t="s">
        <v>625</v>
      </c>
      <c r="D429" s="31" t="s">
        <v>23</v>
      </c>
      <c r="E429" s="35" t="s">
        <v>2120</v>
      </c>
      <c r="F429" s="32">
        <v>0</v>
      </c>
      <c r="G429" s="33" t="s">
        <v>2118</v>
      </c>
      <c r="H429" s="32">
        <v>0</v>
      </c>
      <c r="I429" s="33" t="s">
        <v>2118</v>
      </c>
      <c r="J429" s="32">
        <v>10367725213</v>
      </c>
      <c r="K429" s="33">
        <v>-0.08</v>
      </c>
      <c r="L429" s="32">
        <v>1278782591</v>
      </c>
      <c r="M429" s="33">
        <v>0.17</v>
      </c>
      <c r="N429" s="32">
        <v>0</v>
      </c>
      <c r="O429" s="34">
        <v>0</v>
      </c>
      <c r="P429" s="34">
        <v>0</v>
      </c>
      <c r="Q429" s="32">
        <v>2900</v>
      </c>
      <c r="R429" s="31">
        <v>0</v>
      </c>
      <c r="S429" s="32">
        <v>5377</v>
      </c>
      <c r="T429" s="31" t="s">
        <v>2066</v>
      </c>
    </row>
    <row r="430" spans="1:20" ht="15">
      <c r="A430" s="31">
        <v>419</v>
      </c>
      <c r="B430" s="31" t="s">
        <v>626</v>
      </c>
      <c r="C430" s="35" t="s">
        <v>627</v>
      </c>
      <c r="D430" s="31" t="s">
        <v>23</v>
      </c>
      <c r="E430" s="35" t="s">
        <v>2117</v>
      </c>
      <c r="F430" s="32">
        <v>83763748806</v>
      </c>
      <c r="G430" s="33">
        <v>0.18</v>
      </c>
      <c r="H430" s="32">
        <v>8146058839</v>
      </c>
      <c r="I430" s="33">
        <v>0.25</v>
      </c>
      <c r="J430" s="32">
        <v>373130362360</v>
      </c>
      <c r="K430" s="33">
        <v>0.26</v>
      </c>
      <c r="L430" s="32">
        <v>28408639355</v>
      </c>
      <c r="M430" s="33">
        <v>0.3</v>
      </c>
      <c r="N430" s="32">
        <v>5504</v>
      </c>
      <c r="O430" s="34">
        <v>0.1487</v>
      </c>
      <c r="P430" s="34">
        <v>0.3312</v>
      </c>
      <c r="Q430" s="32">
        <v>32000</v>
      </c>
      <c r="R430" s="31">
        <v>5.81</v>
      </c>
      <c r="S430" s="32">
        <v>8704</v>
      </c>
      <c r="T430" s="31" t="s">
        <v>2066</v>
      </c>
    </row>
    <row r="431" spans="1:20" ht="15">
      <c r="A431" s="31">
        <v>420</v>
      </c>
      <c r="B431" s="31" t="s">
        <v>634</v>
      </c>
      <c r="C431" s="35" t="s">
        <v>635</v>
      </c>
      <c r="D431" s="31" t="s">
        <v>23</v>
      </c>
      <c r="E431" s="35" t="s">
        <v>2183</v>
      </c>
      <c r="F431" s="32">
        <v>21662176772</v>
      </c>
      <c r="G431" s="33">
        <v>0.05</v>
      </c>
      <c r="H431" s="32">
        <v>293309272</v>
      </c>
      <c r="I431" s="33">
        <v>-0.56</v>
      </c>
      <c r="J431" s="32">
        <v>100233420713</v>
      </c>
      <c r="K431" s="33">
        <v>0.02</v>
      </c>
      <c r="L431" s="32">
        <v>1087527553</v>
      </c>
      <c r="M431" s="33">
        <v>-0.57</v>
      </c>
      <c r="N431" s="32">
        <v>740</v>
      </c>
      <c r="O431" s="34">
        <v>0.0328</v>
      </c>
      <c r="P431" s="34">
        <v>0.0378</v>
      </c>
      <c r="Q431" s="32">
        <v>15000</v>
      </c>
      <c r="R431" s="31">
        <v>20.26</v>
      </c>
      <c r="S431" s="32">
        <v>1585</v>
      </c>
      <c r="T431" s="31" t="s">
        <v>2066</v>
      </c>
    </row>
    <row r="432" spans="1:20" ht="15">
      <c r="A432" s="31">
        <v>421</v>
      </c>
      <c r="B432" s="31" t="s">
        <v>636</v>
      </c>
      <c r="C432" s="35" t="s">
        <v>637</v>
      </c>
      <c r="D432" s="31" t="s">
        <v>23</v>
      </c>
      <c r="E432" s="35" t="s">
        <v>2243</v>
      </c>
      <c r="F432" s="32">
        <v>36034296854</v>
      </c>
      <c r="G432" s="33">
        <v>0.01</v>
      </c>
      <c r="H432" s="32">
        <v>1982299388</v>
      </c>
      <c r="I432" s="33">
        <v>-0.48</v>
      </c>
      <c r="J432" s="32">
        <v>175255694130</v>
      </c>
      <c r="K432" s="33">
        <v>0.09</v>
      </c>
      <c r="L432" s="32">
        <v>17997032703</v>
      </c>
      <c r="M432" s="33">
        <v>-0.09</v>
      </c>
      <c r="N432" s="32">
        <v>1341</v>
      </c>
      <c r="O432" s="34">
        <v>0.0773</v>
      </c>
      <c r="P432" s="34">
        <v>0.1096</v>
      </c>
      <c r="Q432" s="32">
        <v>10600</v>
      </c>
      <c r="R432" s="31">
        <v>7.9</v>
      </c>
      <c r="S432" s="32">
        <v>174930</v>
      </c>
      <c r="T432" s="31" t="s">
        <v>2068</v>
      </c>
    </row>
    <row r="433" spans="1:20" ht="15">
      <c r="A433" s="31">
        <v>422</v>
      </c>
      <c r="B433" s="31" t="s">
        <v>644</v>
      </c>
      <c r="C433" s="35" t="s">
        <v>645</v>
      </c>
      <c r="D433" s="31" t="s">
        <v>23</v>
      </c>
      <c r="E433" s="35" t="s">
        <v>2244</v>
      </c>
      <c r="F433" s="32">
        <v>8642490003</v>
      </c>
      <c r="G433" s="33">
        <v>-0.6</v>
      </c>
      <c r="H433" s="32">
        <v>-3680136032</v>
      </c>
      <c r="I433" s="33">
        <v>-9.61</v>
      </c>
      <c r="J433" s="32">
        <v>170338395288</v>
      </c>
      <c r="K433" s="33">
        <v>-0.14</v>
      </c>
      <c r="L433" s="32">
        <v>-38651063236</v>
      </c>
      <c r="M433" s="33">
        <v>-20.19</v>
      </c>
      <c r="N433" s="32">
        <v>-2568</v>
      </c>
      <c r="O433" s="34">
        <v>-0.1125</v>
      </c>
      <c r="P433" s="34">
        <v>-0.332</v>
      </c>
      <c r="Q433" s="32">
        <v>900</v>
      </c>
      <c r="R433" s="31">
        <v>-0.35</v>
      </c>
      <c r="S433" s="32">
        <v>107344</v>
      </c>
      <c r="T433" s="31" t="s">
        <v>2068</v>
      </c>
    </row>
    <row r="434" spans="1:20" ht="15">
      <c r="A434" s="31">
        <v>423</v>
      </c>
      <c r="B434" s="31" t="s">
        <v>646</v>
      </c>
      <c r="C434" s="35" t="s">
        <v>647</v>
      </c>
      <c r="D434" s="31" t="s">
        <v>23</v>
      </c>
      <c r="E434" s="35" t="s">
        <v>2203</v>
      </c>
      <c r="F434" s="32">
        <v>4194221720</v>
      </c>
      <c r="G434" s="33">
        <v>0.01</v>
      </c>
      <c r="H434" s="32">
        <v>466842519</v>
      </c>
      <c r="I434" s="33">
        <v>0.03</v>
      </c>
      <c r="J434" s="32">
        <v>21136199453</v>
      </c>
      <c r="K434" s="33">
        <v>-0.08</v>
      </c>
      <c r="L434" s="32">
        <v>1924150612</v>
      </c>
      <c r="M434" s="33">
        <v>0.08</v>
      </c>
      <c r="N434" s="32">
        <v>1805</v>
      </c>
      <c r="O434" s="34">
        <v>0.0912</v>
      </c>
      <c r="P434" s="34">
        <v>0.1151</v>
      </c>
      <c r="Q434" s="32">
        <v>13000</v>
      </c>
      <c r="R434" s="31">
        <v>7.2</v>
      </c>
      <c r="S434" s="32">
        <v>1161</v>
      </c>
      <c r="T434" s="31" t="s">
        <v>2066</v>
      </c>
    </row>
    <row r="435" spans="1:20" ht="15">
      <c r="A435" s="31">
        <v>424</v>
      </c>
      <c r="B435" s="31" t="s">
        <v>652</v>
      </c>
      <c r="C435" s="35" t="s">
        <v>653</v>
      </c>
      <c r="D435" s="31" t="s">
        <v>23</v>
      </c>
      <c r="E435" s="35" t="s">
        <v>2124</v>
      </c>
      <c r="F435" s="32">
        <v>24880099313</v>
      </c>
      <c r="G435" s="33">
        <v>0.45</v>
      </c>
      <c r="H435" s="32">
        <v>6981042108</v>
      </c>
      <c r="I435" s="33">
        <v>6.07</v>
      </c>
      <c r="J435" s="32">
        <v>98212201572</v>
      </c>
      <c r="K435" s="33">
        <v>0.22</v>
      </c>
      <c r="L435" s="32">
        <v>22145403631</v>
      </c>
      <c r="M435" s="33">
        <v>1.18</v>
      </c>
      <c r="N435" s="32">
        <v>2046</v>
      </c>
      <c r="O435" s="34">
        <v>0.0958</v>
      </c>
      <c r="P435" s="34">
        <v>0.1191</v>
      </c>
      <c r="Q435" s="32">
        <v>33000</v>
      </c>
      <c r="R435" s="31">
        <v>16.13</v>
      </c>
      <c r="S435" s="32">
        <v>168</v>
      </c>
      <c r="T435" s="31" t="s">
        <v>2066</v>
      </c>
    </row>
    <row r="436" spans="1:20" ht="15">
      <c r="A436" s="31">
        <v>425</v>
      </c>
      <c r="B436" s="31" t="s">
        <v>656</v>
      </c>
      <c r="C436" s="35" t="s">
        <v>657</v>
      </c>
      <c r="D436" s="31" t="s">
        <v>23</v>
      </c>
      <c r="E436" s="35" t="s">
        <v>2125</v>
      </c>
      <c r="F436" s="32">
        <v>221020791765</v>
      </c>
      <c r="G436" s="33">
        <v>0.06</v>
      </c>
      <c r="H436" s="32">
        <v>10545477429</v>
      </c>
      <c r="I436" s="33">
        <v>0.26</v>
      </c>
      <c r="J436" s="32">
        <v>855351500564</v>
      </c>
      <c r="K436" s="33">
        <v>0.07</v>
      </c>
      <c r="L436" s="32">
        <v>38464452168</v>
      </c>
      <c r="M436" s="33">
        <v>0.22</v>
      </c>
      <c r="N436" s="32">
        <v>2248</v>
      </c>
      <c r="O436" s="34">
        <v>0.0772</v>
      </c>
      <c r="P436" s="34">
        <v>0.1107</v>
      </c>
      <c r="Q436" s="32">
        <v>48300</v>
      </c>
      <c r="R436" s="31">
        <v>21.48</v>
      </c>
      <c r="S436" s="32">
        <v>359576</v>
      </c>
      <c r="T436" s="31" t="s">
        <v>2068</v>
      </c>
    </row>
    <row r="437" spans="1:20" ht="15">
      <c r="A437" s="31">
        <v>426</v>
      </c>
      <c r="B437" s="31" t="s">
        <v>658</v>
      </c>
      <c r="C437" s="35" t="s">
        <v>659</v>
      </c>
      <c r="D437" s="31" t="s">
        <v>23</v>
      </c>
      <c r="E437" s="35" t="s">
        <v>2181</v>
      </c>
      <c r="F437" s="32">
        <v>112413004745</v>
      </c>
      <c r="G437" s="33">
        <v>1.28</v>
      </c>
      <c r="H437" s="32">
        <v>17433388327</v>
      </c>
      <c r="I437" s="33">
        <v>1.74</v>
      </c>
      <c r="J437" s="32">
        <v>338236321768</v>
      </c>
      <c r="K437" s="33">
        <v>0.82</v>
      </c>
      <c r="L437" s="32">
        <v>44926640712</v>
      </c>
      <c r="M437" s="33">
        <v>1.11</v>
      </c>
      <c r="N437" s="32">
        <v>1841</v>
      </c>
      <c r="O437" s="34">
        <v>0.0932</v>
      </c>
      <c r="P437" s="34">
        <v>0.1563</v>
      </c>
      <c r="Q437" s="32">
        <v>8300</v>
      </c>
      <c r="R437" s="31">
        <v>4.51</v>
      </c>
      <c r="S437" s="32">
        <v>502998</v>
      </c>
      <c r="T437" s="31" t="s">
        <v>2068</v>
      </c>
    </row>
    <row r="438" spans="1:20" ht="15">
      <c r="A438" s="31">
        <v>427</v>
      </c>
      <c r="B438" s="31" t="s">
        <v>664</v>
      </c>
      <c r="C438" s="35" t="s">
        <v>665</v>
      </c>
      <c r="D438" s="31" t="s">
        <v>23</v>
      </c>
      <c r="E438" s="35" t="s">
        <v>2137</v>
      </c>
      <c r="F438" s="32">
        <v>35506504071</v>
      </c>
      <c r="G438" s="33">
        <v>0</v>
      </c>
      <c r="H438" s="32">
        <v>7430792396</v>
      </c>
      <c r="I438" s="33">
        <v>0.2</v>
      </c>
      <c r="J438" s="32">
        <v>160017225947</v>
      </c>
      <c r="K438" s="33">
        <v>-0.04</v>
      </c>
      <c r="L438" s="32">
        <v>27431213826</v>
      </c>
      <c r="M438" s="33">
        <v>-0.19</v>
      </c>
      <c r="N438" s="32">
        <v>1294</v>
      </c>
      <c r="O438" s="34">
        <v>0.0535</v>
      </c>
      <c r="P438" s="34">
        <v>0.0984</v>
      </c>
      <c r="Q438" s="32">
        <v>16500</v>
      </c>
      <c r="R438" s="31">
        <v>12.76</v>
      </c>
      <c r="S438" s="32">
        <v>82444</v>
      </c>
      <c r="T438" s="31" t="s">
        <v>2068</v>
      </c>
    </row>
    <row r="439" spans="1:20" ht="15">
      <c r="A439" s="31">
        <v>428</v>
      </c>
      <c r="B439" s="31" t="s">
        <v>666</v>
      </c>
      <c r="C439" s="35" t="s">
        <v>667</v>
      </c>
      <c r="D439" s="31" t="s">
        <v>23</v>
      </c>
      <c r="E439" s="35" t="s">
        <v>2187</v>
      </c>
      <c r="F439" s="32">
        <v>57011809280</v>
      </c>
      <c r="G439" s="33">
        <v>-0.52</v>
      </c>
      <c r="H439" s="32">
        <v>-17027158597</v>
      </c>
      <c r="I439" s="33">
        <v>-48.14</v>
      </c>
      <c r="J439" s="32">
        <v>703914852397</v>
      </c>
      <c r="K439" s="33">
        <v>0.84</v>
      </c>
      <c r="L439" s="32">
        <v>70173709146</v>
      </c>
      <c r="M439" s="33">
        <v>39.09</v>
      </c>
      <c r="N439" s="32">
        <v>1380</v>
      </c>
      <c r="O439" s="34">
        <v>0.0757</v>
      </c>
      <c r="P439" s="34">
        <v>0.1096</v>
      </c>
      <c r="Q439" s="32">
        <v>5000</v>
      </c>
      <c r="R439" s="31">
        <v>3.62</v>
      </c>
      <c r="S439" s="32">
        <v>2633170</v>
      </c>
      <c r="T439" s="31" t="s">
        <v>2068</v>
      </c>
    </row>
    <row r="440" spans="1:20" ht="15">
      <c r="A440" s="31">
        <v>429</v>
      </c>
      <c r="B440" s="31" t="s">
        <v>2245</v>
      </c>
      <c r="C440" s="35" t="s">
        <v>2246</v>
      </c>
      <c r="D440" s="31" t="s">
        <v>23</v>
      </c>
      <c r="E440" s="35" t="s">
        <v>2247</v>
      </c>
      <c r="F440" s="32">
        <v>894890992</v>
      </c>
      <c r="G440" s="33" t="s">
        <v>2118</v>
      </c>
      <c r="H440" s="32">
        <v>-541024464</v>
      </c>
      <c r="I440" s="33" t="s">
        <v>2118</v>
      </c>
      <c r="J440" s="32">
        <v>13889109637</v>
      </c>
      <c r="K440" s="33" t="s">
        <v>2118</v>
      </c>
      <c r="L440" s="32">
        <v>1977593594</v>
      </c>
      <c r="M440" s="33" t="s">
        <v>2118</v>
      </c>
      <c r="N440" s="32">
        <v>0</v>
      </c>
      <c r="O440" s="34">
        <v>0</v>
      </c>
      <c r="P440" s="34">
        <v>0</v>
      </c>
      <c r="Q440" s="32">
        <v>4500</v>
      </c>
      <c r="R440" s="31">
        <v>0</v>
      </c>
      <c r="S440" s="32">
        <v>63513</v>
      </c>
      <c r="T440" s="31" t="s">
        <v>2118</v>
      </c>
    </row>
    <row r="441" spans="1:20" ht="15">
      <c r="A441" s="31">
        <v>430</v>
      </c>
      <c r="B441" s="31" t="s">
        <v>672</v>
      </c>
      <c r="C441" s="35" t="s">
        <v>673</v>
      </c>
      <c r="D441" s="31" t="s">
        <v>23</v>
      </c>
      <c r="E441" s="35" t="s">
        <v>2248</v>
      </c>
      <c r="F441" s="32">
        <v>645430876976</v>
      </c>
      <c r="G441" s="33">
        <v>-0.08</v>
      </c>
      <c r="H441" s="32">
        <v>6113769647</v>
      </c>
      <c r="I441" s="33">
        <v>0.15</v>
      </c>
      <c r="J441" s="32">
        <v>2361196186947</v>
      </c>
      <c r="K441" s="33">
        <v>-0.04</v>
      </c>
      <c r="L441" s="32">
        <v>63797859563</v>
      </c>
      <c r="M441" s="33">
        <v>-0.22</v>
      </c>
      <c r="N441" s="32">
        <v>1957</v>
      </c>
      <c r="O441" s="34">
        <v>0.0131</v>
      </c>
      <c r="P441" s="34">
        <v>0.1727</v>
      </c>
      <c r="Q441" s="32">
        <v>9500</v>
      </c>
      <c r="R441" s="31">
        <v>4.85</v>
      </c>
      <c r="S441" s="32">
        <v>1035</v>
      </c>
      <c r="T441" s="31" t="s">
        <v>2066</v>
      </c>
    </row>
    <row r="442" spans="1:20" ht="15">
      <c r="A442" s="31">
        <v>431</v>
      </c>
      <c r="B442" s="31" t="s">
        <v>674</v>
      </c>
      <c r="C442" s="35" t="s">
        <v>675</v>
      </c>
      <c r="D442" s="31" t="s">
        <v>23</v>
      </c>
      <c r="E442" s="35" t="s">
        <v>2121</v>
      </c>
      <c r="F442" s="32">
        <v>0</v>
      </c>
      <c r="G442" s="33" t="s">
        <v>2118</v>
      </c>
      <c r="H442" s="32">
        <v>0</v>
      </c>
      <c r="I442" s="33" t="s">
        <v>2118</v>
      </c>
      <c r="J442" s="32">
        <v>96899989578</v>
      </c>
      <c r="K442" s="33">
        <v>-0.63</v>
      </c>
      <c r="L442" s="32">
        <v>43857655631</v>
      </c>
      <c r="M442" s="33">
        <v>-0.1</v>
      </c>
      <c r="N442" s="32">
        <v>1960</v>
      </c>
      <c r="O442" s="34">
        <v>0.0548</v>
      </c>
      <c r="P442" s="34">
        <v>0.0854</v>
      </c>
      <c r="Q442" s="32">
        <v>12100</v>
      </c>
      <c r="R442" s="31">
        <v>6.17</v>
      </c>
      <c r="S442" s="32">
        <v>30082</v>
      </c>
      <c r="T442" s="31" t="s">
        <v>2118</v>
      </c>
    </row>
    <row r="443" spans="1:20" ht="15">
      <c r="A443" s="31">
        <v>432</v>
      </c>
      <c r="B443" s="31" t="s">
        <v>678</v>
      </c>
      <c r="C443" s="35" t="s">
        <v>679</v>
      </c>
      <c r="D443" s="31" t="s">
        <v>23</v>
      </c>
      <c r="E443" s="35" t="s">
        <v>2241</v>
      </c>
      <c r="F443" s="32">
        <v>15753262916</v>
      </c>
      <c r="G443" s="33">
        <v>0.12</v>
      </c>
      <c r="H443" s="32">
        <v>742556939</v>
      </c>
      <c r="I443" s="33">
        <v>0.04</v>
      </c>
      <c r="J443" s="32">
        <v>53105128252</v>
      </c>
      <c r="K443" s="33">
        <v>-0.11</v>
      </c>
      <c r="L443" s="32">
        <v>3934580117</v>
      </c>
      <c r="M443" s="33">
        <v>1.45</v>
      </c>
      <c r="N443" s="32">
        <v>3122</v>
      </c>
      <c r="O443" s="34">
        <v>0.0741</v>
      </c>
      <c r="P443" s="34">
        <v>0.1393</v>
      </c>
      <c r="Q443" s="32">
        <v>16600</v>
      </c>
      <c r="R443" s="31">
        <v>5.32</v>
      </c>
      <c r="S443" s="32">
        <v>587</v>
      </c>
      <c r="T443" s="31" t="s">
        <v>2066</v>
      </c>
    </row>
    <row r="444" spans="1:20" ht="15">
      <c r="A444" s="31">
        <v>433</v>
      </c>
      <c r="B444" s="31" t="s">
        <v>682</v>
      </c>
      <c r="C444" s="35" t="s">
        <v>683</v>
      </c>
      <c r="D444" s="31" t="s">
        <v>23</v>
      </c>
      <c r="E444" s="35" t="s">
        <v>2183</v>
      </c>
      <c r="F444" s="32">
        <v>0</v>
      </c>
      <c r="G444" s="33" t="s">
        <v>2118</v>
      </c>
      <c r="H444" s="32">
        <v>0</v>
      </c>
      <c r="I444" s="33" t="s">
        <v>2118</v>
      </c>
      <c r="J444" s="32">
        <v>81750554049</v>
      </c>
      <c r="K444" s="33">
        <v>-0.37</v>
      </c>
      <c r="L444" s="32">
        <v>6833521156</v>
      </c>
      <c r="M444" s="33">
        <v>-0.61</v>
      </c>
      <c r="N444" s="32">
        <v>2084</v>
      </c>
      <c r="O444" s="34">
        <v>0.0965</v>
      </c>
      <c r="P444" s="34">
        <v>0.1032</v>
      </c>
      <c r="Q444" s="32">
        <v>13000</v>
      </c>
      <c r="R444" s="31">
        <v>6.24</v>
      </c>
      <c r="S444" s="32">
        <v>21998</v>
      </c>
      <c r="T444" s="31" t="s">
        <v>2118</v>
      </c>
    </row>
    <row r="445" spans="1:20" ht="15">
      <c r="A445" s="31">
        <v>434</v>
      </c>
      <c r="B445" s="31" t="s">
        <v>686</v>
      </c>
      <c r="C445" s="35" t="s">
        <v>687</v>
      </c>
      <c r="D445" s="31" t="s">
        <v>23</v>
      </c>
      <c r="E445" s="35" t="s">
        <v>2225</v>
      </c>
      <c r="F445" s="32">
        <v>0</v>
      </c>
      <c r="G445" s="33" t="s">
        <v>2118</v>
      </c>
      <c r="H445" s="32">
        <v>0</v>
      </c>
      <c r="I445" s="33" t="s">
        <v>2118</v>
      </c>
      <c r="J445" s="32">
        <v>143282500885</v>
      </c>
      <c r="K445" s="33">
        <v>-0.54</v>
      </c>
      <c r="L445" s="32">
        <v>-4465774200</v>
      </c>
      <c r="M445" s="33">
        <v>-1.95</v>
      </c>
      <c r="N445" s="32">
        <v>0</v>
      </c>
      <c r="O445" s="34">
        <v>0</v>
      </c>
      <c r="P445" s="34">
        <v>0</v>
      </c>
      <c r="Q445" s="32">
        <v>6000</v>
      </c>
      <c r="R445" s="31">
        <v>0</v>
      </c>
      <c r="S445" s="32">
        <v>32046</v>
      </c>
      <c r="T445" s="31" t="s">
        <v>2118</v>
      </c>
    </row>
    <row r="446" spans="1:20" ht="15">
      <c r="A446" s="31">
        <v>435</v>
      </c>
      <c r="B446" s="31" t="s">
        <v>690</v>
      </c>
      <c r="C446" s="35" t="s">
        <v>691</v>
      </c>
      <c r="D446" s="31" t="s">
        <v>23</v>
      </c>
      <c r="E446" s="35" t="s">
        <v>2182</v>
      </c>
      <c r="F446" s="32">
        <v>305337972399</v>
      </c>
      <c r="G446" s="33">
        <v>-0.24</v>
      </c>
      <c r="H446" s="32">
        <v>769905297</v>
      </c>
      <c r="I446" s="33">
        <v>-0.96</v>
      </c>
      <c r="J446" s="32">
        <v>1485328070629</v>
      </c>
      <c r="K446" s="33">
        <v>-0.18</v>
      </c>
      <c r="L446" s="32">
        <v>38034816893</v>
      </c>
      <c r="M446" s="33">
        <v>-0.55</v>
      </c>
      <c r="N446" s="32">
        <v>507</v>
      </c>
      <c r="O446" s="34">
        <v>0.0192</v>
      </c>
      <c r="P446" s="34">
        <v>0.0369</v>
      </c>
      <c r="Q446" s="32">
        <v>5900</v>
      </c>
      <c r="R446" s="31">
        <v>11.63</v>
      </c>
      <c r="S446" s="32">
        <v>9220</v>
      </c>
      <c r="T446" s="31" t="s">
        <v>2066</v>
      </c>
    </row>
    <row r="447" spans="1:20" ht="15">
      <c r="A447" s="31">
        <v>436</v>
      </c>
      <c r="B447" s="31" t="s">
        <v>700</v>
      </c>
      <c r="C447" s="35" t="s">
        <v>701</v>
      </c>
      <c r="D447" s="31" t="s">
        <v>23</v>
      </c>
      <c r="E447" s="35" t="s">
        <v>2124</v>
      </c>
      <c r="F447" s="32">
        <v>193442550</v>
      </c>
      <c r="G447" s="33">
        <v>-0.7</v>
      </c>
      <c r="H447" s="32">
        <v>-534873885</v>
      </c>
      <c r="I447" s="33">
        <v>-2.59</v>
      </c>
      <c r="J447" s="32">
        <v>4822253762</v>
      </c>
      <c r="K447" s="33">
        <v>-0.06</v>
      </c>
      <c r="L447" s="32">
        <v>-2416331301</v>
      </c>
      <c r="M447" s="33">
        <v>-6.8</v>
      </c>
      <c r="N447" s="32">
        <v>0</v>
      </c>
      <c r="O447" s="34">
        <v>0</v>
      </c>
      <c r="P447" s="34">
        <v>0</v>
      </c>
      <c r="Q447" s="32">
        <v>19200</v>
      </c>
      <c r="R447" s="31">
        <v>0</v>
      </c>
      <c r="S447" s="32">
        <v>373</v>
      </c>
      <c r="T447" s="31" t="s">
        <v>2066</v>
      </c>
    </row>
    <row r="448" spans="1:20" ht="15">
      <c r="A448" s="31">
        <v>437</v>
      </c>
      <c r="B448" s="31" t="s">
        <v>714</v>
      </c>
      <c r="C448" s="35" t="s">
        <v>715</v>
      </c>
      <c r="D448" s="31" t="s">
        <v>23</v>
      </c>
      <c r="E448" s="35" t="s">
        <v>2203</v>
      </c>
      <c r="F448" s="32">
        <v>1688498903</v>
      </c>
      <c r="G448" s="33">
        <v>-0.03</v>
      </c>
      <c r="H448" s="32">
        <v>19164307</v>
      </c>
      <c r="I448" s="33">
        <v>0.32</v>
      </c>
      <c r="J448" s="32">
        <v>48710655221</v>
      </c>
      <c r="K448" s="33">
        <v>0.29</v>
      </c>
      <c r="L448" s="32">
        <v>577381169</v>
      </c>
      <c r="M448" s="33">
        <v>-0.02</v>
      </c>
      <c r="N448" s="32">
        <v>565</v>
      </c>
      <c r="O448" s="34">
        <v>0.024</v>
      </c>
      <c r="P448" s="34">
        <v>0.0537</v>
      </c>
      <c r="Q448" s="32">
        <v>5800</v>
      </c>
      <c r="R448" s="31">
        <v>10.27</v>
      </c>
      <c r="S448" s="32">
        <v>1050</v>
      </c>
      <c r="T448" s="31" t="s">
        <v>2066</v>
      </c>
    </row>
    <row r="449" spans="1:20" ht="15">
      <c r="A449" s="31">
        <v>438</v>
      </c>
      <c r="B449" s="31" t="s">
        <v>718</v>
      </c>
      <c r="C449" s="35" t="s">
        <v>719</v>
      </c>
      <c r="D449" s="31" t="s">
        <v>23</v>
      </c>
      <c r="E449" s="35" t="s">
        <v>2123</v>
      </c>
      <c r="F449" s="32">
        <v>693942155296</v>
      </c>
      <c r="G449" s="33">
        <v>3.21</v>
      </c>
      <c r="H449" s="32">
        <v>9848578676</v>
      </c>
      <c r="I449" s="33">
        <v>0.12</v>
      </c>
      <c r="J449" s="32">
        <v>1898225980181</v>
      </c>
      <c r="K449" s="33">
        <v>0.62</v>
      </c>
      <c r="L449" s="32">
        <v>43296477278</v>
      </c>
      <c r="M449" s="33">
        <v>0.13</v>
      </c>
      <c r="N449" s="32">
        <v>7054</v>
      </c>
      <c r="O449" s="34">
        <v>0.1874</v>
      </c>
      <c r="P449" s="34">
        <v>0.3618</v>
      </c>
      <c r="Q449" s="32">
        <v>30000</v>
      </c>
      <c r="R449" s="31">
        <v>4.25</v>
      </c>
      <c r="S449" s="32">
        <v>8727</v>
      </c>
      <c r="T449" s="31" t="s">
        <v>2066</v>
      </c>
    </row>
    <row r="450" spans="1:20" ht="15">
      <c r="A450" s="31">
        <v>439</v>
      </c>
      <c r="B450" s="31" t="s">
        <v>724</v>
      </c>
      <c r="C450" s="35" t="s">
        <v>725</v>
      </c>
      <c r="D450" s="31" t="s">
        <v>23</v>
      </c>
      <c r="E450" s="35" t="s">
        <v>2203</v>
      </c>
      <c r="F450" s="32">
        <v>0</v>
      </c>
      <c r="G450" s="33" t="s">
        <v>2118</v>
      </c>
      <c r="H450" s="32">
        <v>0</v>
      </c>
      <c r="I450" s="33" t="s">
        <v>2118</v>
      </c>
      <c r="J450" s="32">
        <v>8056471096</v>
      </c>
      <c r="K450" s="33">
        <v>-0.43</v>
      </c>
      <c r="L450" s="32">
        <v>-441929984</v>
      </c>
      <c r="M450" s="33">
        <v>-3.73</v>
      </c>
      <c r="N450" s="32">
        <v>639</v>
      </c>
      <c r="O450" s="34">
        <v>0.0483</v>
      </c>
      <c r="P450" s="34">
        <v>0.0529</v>
      </c>
      <c r="Q450" s="32">
        <v>17400</v>
      </c>
      <c r="R450" s="31">
        <v>27.22</v>
      </c>
      <c r="S450" s="32">
        <v>3</v>
      </c>
      <c r="T450" s="31" t="s">
        <v>2066</v>
      </c>
    </row>
    <row r="451" spans="1:20" ht="15">
      <c r="A451" s="31">
        <v>440</v>
      </c>
      <c r="B451" s="31" t="s">
        <v>738</v>
      </c>
      <c r="C451" s="35" t="s">
        <v>739</v>
      </c>
      <c r="D451" s="31" t="s">
        <v>23</v>
      </c>
      <c r="E451" s="35" t="s">
        <v>2126</v>
      </c>
      <c r="F451" s="32">
        <v>627030067675</v>
      </c>
      <c r="G451" s="33">
        <v>0.08</v>
      </c>
      <c r="H451" s="32">
        <v>152387882956</v>
      </c>
      <c r="I451" s="33">
        <v>0.57</v>
      </c>
      <c r="J451" s="32">
        <v>2831981161684</v>
      </c>
      <c r="K451" s="33">
        <v>0.07</v>
      </c>
      <c r="L451" s="32">
        <v>497620110508</v>
      </c>
      <c r="M451" s="33">
        <v>0.93</v>
      </c>
      <c r="N451" s="32">
        <v>2747</v>
      </c>
      <c r="O451" s="34">
        <v>0.0504</v>
      </c>
      <c r="P451" s="34">
        <v>0.1815</v>
      </c>
      <c r="Q451" s="32">
        <v>14200</v>
      </c>
      <c r="R451" s="31">
        <v>5.17</v>
      </c>
      <c r="S451" s="32">
        <v>1881669</v>
      </c>
      <c r="T451" s="31" t="s">
        <v>2068</v>
      </c>
    </row>
    <row r="452" spans="1:20" ht="15">
      <c r="A452" s="31">
        <v>441</v>
      </c>
      <c r="B452" s="31" t="s">
        <v>742</v>
      </c>
      <c r="C452" s="35" t="s">
        <v>743</v>
      </c>
      <c r="D452" s="31" t="s">
        <v>23</v>
      </c>
      <c r="E452" s="35" t="s">
        <v>2180</v>
      </c>
      <c r="F452" s="32">
        <v>18128726819</v>
      </c>
      <c r="G452" s="33">
        <v>2.39</v>
      </c>
      <c r="H452" s="32">
        <v>113941698</v>
      </c>
      <c r="I452" s="33">
        <v>1.3</v>
      </c>
      <c r="J452" s="32">
        <v>40490676330</v>
      </c>
      <c r="K452" s="33">
        <v>-0.76</v>
      </c>
      <c r="L452" s="32">
        <v>2120421615</v>
      </c>
      <c r="M452" s="33">
        <v>-0.67</v>
      </c>
      <c r="N452" s="32">
        <v>273</v>
      </c>
      <c r="O452" s="34">
        <v>0.0173</v>
      </c>
      <c r="P452" s="34">
        <v>0.02</v>
      </c>
      <c r="Q452" s="32">
        <v>2400</v>
      </c>
      <c r="R452" s="31">
        <v>8.81</v>
      </c>
      <c r="S452" s="32">
        <v>44527</v>
      </c>
      <c r="T452" s="31" t="s">
        <v>2068</v>
      </c>
    </row>
    <row r="453" spans="1:20" ht="15">
      <c r="A453" s="31">
        <v>442</v>
      </c>
      <c r="B453" s="31" t="s">
        <v>746</v>
      </c>
      <c r="C453" s="35" t="s">
        <v>747</v>
      </c>
      <c r="D453" s="31" t="s">
        <v>23</v>
      </c>
      <c r="E453" s="35" t="s">
        <v>2151</v>
      </c>
      <c r="F453" s="32">
        <v>175807607744</v>
      </c>
      <c r="G453" s="33">
        <v>0.33</v>
      </c>
      <c r="H453" s="32">
        <v>14311812028</v>
      </c>
      <c r="I453" s="33">
        <v>1.29</v>
      </c>
      <c r="J453" s="32">
        <v>672435844806</v>
      </c>
      <c r="K453" s="33">
        <v>0.28</v>
      </c>
      <c r="L453" s="32">
        <v>45247979306</v>
      </c>
      <c r="M453" s="33">
        <v>1.07</v>
      </c>
      <c r="N453" s="32">
        <v>3378</v>
      </c>
      <c r="O453" s="34">
        <v>0.0807</v>
      </c>
      <c r="P453" s="34">
        <v>0.2607</v>
      </c>
      <c r="Q453" s="32">
        <v>30000</v>
      </c>
      <c r="R453" s="31">
        <v>8.88</v>
      </c>
      <c r="S453" s="32">
        <v>4504</v>
      </c>
      <c r="T453" s="31" t="s">
        <v>2066</v>
      </c>
    </row>
    <row r="454" spans="1:20" ht="15">
      <c r="A454" s="31">
        <v>443</v>
      </c>
      <c r="B454" s="31" t="s">
        <v>756</v>
      </c>
      <c r="C454" s="35" t="s">
        <v>757</v>
      </c>
      <c r="D454" s="31" t="s">
        <v>23</v>
      </c>
      <c r="E454" s="35" t="s">
        <v>2126</v>
      </c>
      <c r="F454" s="32">
        <v>8811472705</v>
      </c>
      <c r="G454" s="33">
        <v>9.61</v>
      </c>
      <c r="H454" s="32">
        <v>586386173</v>
      </c>
      <c r="I454" s="33">
        <v>0.3</v>
      </c>
      <c r="J454" s="32">
        <v>28522113741</v>
      </c>
      <c r="K454" s="33">
        <v>-0.79</v>
      </c>
      <c r="L454" s="32">
        <v>7000848239</v>
      </c>
      <c r="M454" s="33">
        <v>-0.59</v>
      </c>
      <c r="N454" s="32">
        <v>426</v>
      </c>
      <c r="O454" s="34">
        <v>0.0244</v>
      </c>
      <c r="P454" s="34">
        <v>0.0321</v>
      </c>
      <c r="Q454" s="32">
        <v>7000</v>
      </c>
      <c r="R454" s="31">
        <v>16.41</v>
      </c>
      <c r="S454" s="32">
        <v>19806</v>
      </c>
      <c r="T454" s="31" t="s">
        <v>2066</v>
      </c>
    </row>
    <row r="455" spans="1:20" ht="15">
      <c r="A455" s="31">
        <v>444</v>
      </c>
      <c r="B455" s="31" t="s">
        <v>764</v>
      </c>
      <c r="C455" s="35" t="s">
        <v>765</v>
      </c>
      <c r="D455" s="31" t="s">
        <v>23</v>
      </c>
      <c r="E455" s="35" t="s">
        <v>2168</v>
      </c>
      <c r="F455" s="32">
        <v>5460389371</v>
      </c>
      <c r="G455" s="33">
        <v>0.59</v>
      </c>
      <c r="H455" s="32">
        <v>-1152528350</v>
      </c>
      <c r="I455" s="33">
        <v>0.08</v>
      </c>
      <c r="J455" s="32">
        <v>27587860993</v>
      </c>
      <c r="K455" s="33">
        <v>0.75</v>
      </c>
      <c r="L455" s="32">
        <v>-9255609356</v>
      </c>
      <c r="M455" s="33">
        <v>-1.01</v>
      </c>
      <c r="N455" s="32">
        <v>-221</v>
      </c>
      <c r="O455" s="34">
        <v>-0.024</v>
      </c>
      <c r="P455" s="34">
        <v>-0.0269</v>
      </c>
      <c r="Q455" s="32">
        <v>2200</v>
      </c>
      <c r="R455" s="31">
        <v>-9.94</v>
      </c>
      <c r="S455" s="32">
        <v>25126</v>
      </c>
      <c r="T455" s="31" t="s">
        <v>2068</v>
      </c>
    </row>
    <row r="456" spans="1:20" ht="15">
      <c r="A456" s="31">
        <v>445</v>
      </c>
      <c r="B456" s="31" t="s">
        <v>766</v>
      </c>
      <c r="C456" s="35" t="s">
        <v>767</v>
      </c>
      <c r="D456" s="31" t="s">
        <v>23</v>
      </c>
      <c r="E456" s="35" t="s">
        <v>2141</v>
      </c>
      <c r="F456" s="32">
        <v>10870805650</v>
      </c>
      <c r="G456" s="33">
        <v>-0.67</v>
      </c>
      <c r="H456" s="32">
        <v>2948261835</v>
      </c>
      <c r="I456" s="33">
        <v>-0.87</v>
      </c>
      <c r="J456" s="32">
        <v>128704845983</v>
      </c>
      <c r="K456" s="33">
        <v>0.64</v>
      </c>
      <c r="L456" s="32">
        <v>77217529450</v>
      </c>
      <c r="M456" s="33">
        <v>0.64</v>
      </c>
      <c r="N456" s="32">
        <v>7335</v>
      </c>
      <c r="O456" s="34">
        <v>0.1341</v>
      </c>
      <c r="P456" s="34">
        <v>0.5359</v>
      </c>
      <c r="Q456" s="32">
        <v>49800</v>
      </c>
      <c r="R456" s="31">
        <v>6.79</v>
      </c>
      <c r="S456" s="32">
        <v>32694</v>
      </c>
      <c r="T456" s="31" t="s">
        <v>2067</v>
      </c>
    </row>
    <row r="457" spans="1:20" ht="15">
      <c r="A457" s="31">
        <v>446</v>
      </c>
      <c r="B457" s="31" t="s">
        <v>778</v>
      </c>
      <c r="C457" s="35" t="s">
        <v>779</v>
      </c>
      <c r="D457" s="31" t="s">
        <v>23</v>
      </c>
      <c r="E457" s="35" t="s">
        <v>2126</v>
      </c>
      <c r="F457" s="32">
        <v>6058842216</v>
      </c>
      <c r="G457" s="33">
        <v>0.41</v>
      </c>
      <c r="H457" s="32">
        <v>337696134</v>
      </c>
      <c r="I457" s="33">
        <v>16.24</v>
      </c>
      <c r="J457" s="32">
        <v>25687882457</v>
      </c>
      <c r="K457" s="33">
        <v>0.15</v>
      </c>
      <c r="L457" s="32">
        <v>2464679237</v>
      </c>
      <c r="M457" s="33">
        <v>-0.05</v>
      </c>
      <c r="N457" s="32">
        <v>1011</v>
      </c>
      <c r="O457" s="34">
        <v>0.0511</v>
      </c>
      <c r="P457" s="34">
        <v>0.0774</v>
      </c>
      <c r="Q457" s="32">
        <v>6200</v>
      </c>
      <c r="R457" s="31">
        <v>6.13</v>
      </c>
      <c r="S457" s="32">
        <v>312</v>
      </c>
      <c r="T457" s="31" t="s">
        <v>2066</v>
      </c>
    </row>
    <row r="458" spans="1:20" ht="15">
      <c r="A458" s="31">
        <v>447</v>
      </c>
      <c r="B458" s="31" t="s">
        <v>782</v>
      </c>
      <c r="C458" s="35" t="s">
        <v>783</v>
      </c>
      <c r="D458" s="31" t="s">
        <v>23</v>
      </c>
      <c r="E458" s="35" t="s">
        <v>2213</v>
      </c>
      <c r="F458" s="32">
        <v>216211777521</v>
      </c>
      <c r="G458" s="33">
        <v>0.04</v>
      </c>
      <c r="H458" s="32">
        <v>21001035983</v>
      </c>
      <c r="I458" s="33">
        <v>0.1</v>
      </c>
      <c r="J458" s="32">
        <v>891287071210</v>
      </c>
      <c r="K458" s="33">
        <v>0.14</v>
      </c>
      <c r="L458" s="32">
        <v>87655727180</v>
      </c>
      <c r="M458" s="33">
        <v>0.15</v>
      </c>
      <c r="N458" s="32">
        <v>6755</v>
      </c>
      <c r="O458" s="34">
        <v>0.162</v>
      </c>
      <c r="P458" s="34">
        <v>0.2567</v>
      </c>
      <c r="Q458" s="32">
        <v>62900</v>
      </c>
      <c r="R458" s="31">
        <v>9.31</v>
      </c>
      <c r="S458" s="32">
        <v>13290</v>
      </c>
      <c r="T458" s="31" t="s">
        <v>2066</v>
      </c>
    </row>
    <row r="459" spans="1:20" ht="15">
      <c r="A459" s="31">
        <v>448</v>
      </c>
      <c r="B459" s="31" t="s">
        <v>796</v>
      </c>
      <c r="C459" s="35" t="s">
        <v>797</v>
      </c>
      <c r="D459" s="31" t="s">
        <v>23</v>
      </c>
      <c r="E459" s="35" t="s">
        <v>2161</v>
      </c>
      <c r="F459" s="32">
        <v>91533838920</v>
      </c>
      <c r="G459" s="33">
        <v>0.09</v>
      </c>
      <c r="H459" s="32">
        <v>817556631</v>
      </c>
      <c r="I459" s="33">
        <v>3.5</v>
      </c>
      <c r="J459" s="32">
        <v>402288897028</v>
      </c>
      <c r="K459" s="33">
        <v>-0.16</v>
      </c>
      <c r="L459" s="32">
        <v>1055774471</v>
      </c>
      <c r="M459" s="33">
        <v>-0.94</v>
      </c>
      <c r="N459" s="32">
        <v>47</v>
      </c>
      <c r="O459" s="34">
        <v>0.0027</v>
      </c>
      <c r="P459" s="34">
        <v>0.0045</v>
      </c>
      <c r="Q459" s="32">
        <v>3000</v>
      </c>
      <c r="R459" s="31">
        <v>63.73</v>
      </c>
      <c r="S459" s="32">
        <v>190640</v>
      </c>
      <c r="T459" s="31" t="s">
        <v>2068</v>
      </c>
    </row>
    <row r="460" spans="1:20" ht="15">
      <c r="A460" s="31">
        <v>449</v>
      </c>
      <c r="B460" s="31" t="s">
        <v>798</v>
      </c>
      <c r="C460" s="35" t="s">
        <v>799</v>
      </c>
      <c r="D460" s="31" t="s">
        <v>23</v>
      </c>
      <c r="E460" s="35" t="s">
        <v>2120</v>
      </c>
      <c r="F460" s="32">
        <v>6918233280</v>
      </c>
      <c r="G460" s="33">
        <v>0.2</v>
      </c>
      <c r="H460" s="32">
        <v>-850625176</v>
      </c>
      <c r="I460" s="33">
        <v>-2.09</v>
      </c>
      <c r="J460" s="32">
        <v>24173205628</v>
      </c>
      <c r="K460" s="33">
        <v>-0.19</v>
      </c>
      <c r="L460" s="32">
        <v>-2767400426</v>
      </c>
      <c r="M460" s="33">
        <v>-1.44</v>
      </c>
      <c r="N460" s="32">
        <v>30</v>
      </c>
      <c r="O460" s="34">
        <v>0.0023</v>
      </c>
      <c r="P460" s="34">
        <v>0.0026</v>
      </c>
      <c r="Q460" s="32">
        <v>9600</v>
      </c>
      <c r="R460" s="31">
        <v>323.8</v>
      </c>
      <c r="S460" s="32">
        <v>68193</v>
      </c>
      <c r="T460" s="31" t="s">
        <v>2068</v>
      </c>
    </row>
    <row r="461" spans="1:20" ht="15">
      <c r="A461" s="31">
        <v>450</v>
      </c>
      <c r="B461" s="31" t="s">
        <v>814</v>
      </c>
      <c r="C461" s="35" t="s">
        <v>815</v>
      </c>
      <c r="D461" s="31" t="s">
        <v>23</v>
      </c>
      <c r="E461" s="35" t="s">
        <v>2126</v>
      </c>
      <c r="F461" s="32">
        <v>9238694808</v>
      </c>
      <c r="G461" s="33">
        <v>-0.45</v>
      </c>
      <c r="H461" s="32">
        <v>1339636397</v>
      </c>
      <c r="I461" s="33">
        <v>-0.39</v>
      </c>
      <c r="J461" s="32">
        <v>67257901371</v>
      </c>
      <c r="K461" s="33">
        <v>0.29</v>
      </c>
      <c r="L461" s="32">
        <v>1460237790</v>
      </c>
      <c r="M461" s="33">
        <v>-0.57</v>
      </c>
      <c r="N461" s="32">
        <v>178</v>
      </c>
      <c r="O461" s="34">
        <v>0.0117</v>
      </c>
      <c r="P461" s="34">
        <v>0.0164</v>
      </c>
      <c r="Q461" s="32">
        <v>3900</v>
      </c>
      <c r="R461" s="31">
        <v>21.89</v>
      </c>
      <c r="S461" s="32">
        <v>263357</v>
      </c>
      <c r="T461" s="31" t="s">
        <v>2118</v>
      </c>
    </row>
    <row r="462" spans="1:20" ht="15">
      <c r="A462" s="31">
        <v>451</v>
      </c>
      <c r="B462" s="31" t="s">
        <v>818</v>
      </c>
      <c r="C462" s="35" t="s">
        <v>819</v>
      </c>
      <c r="D462" s="31" t="s">
        <v>23</v>
      </c>
      <c r="E462" s="35" t="s">
        <v>2124</v>
      </c>
      <c r="F462" s="32">
        <v>0</v>
      </c>
      <c r="G462" s="33" t="s">
        <v>2118</v>
      </c>
      <c r="H462" s="32">
        <v>-276369997</v>
      </c>
      <c r="I462" s="33">
        <v>-2.35</v>
      </c>
      <c r="J462" s="32">
        <v>25010424000</v>
      </c>
      <c r="K462" s="33">
        <v>-0.78</v>
      </c>
      <c r="L462" s="32">
        <v>311609026</v>
      </c>
      <c r="M462" s="33">
        <v>-0.86</v>
      </c>
      <c r="N462" s="32">
        <v>0</v>
      </c>
      <c r="O462" s="34">
        <v>0</v>
      </c>
      <c r="P462" s="34">
        <v>0</v>
      </c>
      <c r="Q462" s="32">
        <v>1800</v>
      </c>
      <c r="R462" s="31">
        <v>0</v>
      </c>
      <c r="S462" s="32">
        <v>250325</v>
      </c>
      <c r="T462" s="31" t="s">
        <v>2118</v>
      </c>
    </row>
    <row r="463" spans="1:20" ht="15">
      <c r="A463" s="31">
        <v>452</v>
      </c>
      <c r="B463" s="31" t="s">
        <v>820</v>
      </c>
      <c r="C463" s="35" t="s">
        <v>821</v>
      </c>
      <c r="D463" s="31" t="s">
        <v>23</v>
      </c>
      <c r="E463" s="35" t="s">
        <v>2241</v>
      </c>
      <c r="F463" s="32">
        <v>312500000</v>
      </c>
      <c r="G463" s="33">
        <v>-0.7</v>
      </c>
      <c r="H463" s="32">
        <v>-150229363</v>
      </c>
      <c r="I463" s="33">
        <v>-10.14</v>
      </c>
      <c r="J463" s="32">
        <v>18518720000</v>
      </c>
      <c r="K463" s="33">
        <v>0.62</v>
      </c>
      <c r="L463" s="32">
        <v>-9668805340</v>
      </c>
      <c r="M463" s="33">
        <v>-22.76</v>
      </c>
      <c r="N463" s="32">
        <v>0</v>
      </c>
      <c r="O463" s="34">
        <v>0</v>
      </c>
      <c r="P463" s="34">
        <v>0</v>
      </c>
      <c r="Q463" s="32">
        <v>900</v>
      </c>
      <c r="R463" s="31">
        <v>0</v>
      </c>
      <c r="S463" s="32">
        <v>7011</v>
      </c>
      <c r="T463" s="31" t="s">
        <v>2066</v>
      </c>
    </row>
    <row r="464" spans="1:20" ht="15">
      <c r="A464" s="31">
        <v>453</v>
      </c>
      <c r="B464" s="31" t="s">
        <v>824</v>
      </c>
      <c r="C464" s="35" t="s">
        <v>825</v>
      </c>
      <c r="D464" s="31" t="s">
        <v>23</v>
      </c>
      <c r="E464" s="35" t="s">
        <v>2161</v>
      </c>
      <c r="F464" s="32">
        <v>95335692862</v>
      </c>
      <c r="G464" s="33">
        <v>-0.21</v>
      </c>
      <c r="H464" s="32">
        <v>6574566026</v>
      </c>
      <c r="I464" s="33">
        <v>-0.37</v>
      </c>
      <c r="J464" s="32">
        <v>463133142996</v>
      </c>
      <c r="K464" s="33">
        <v>-0.08</v>
      </c>
      <c r="L464" s="32">
        <v>37429234222</v>
      </c>
      <c r="M464" s="33">
        <v>3.64</v>
      </c>
      <c r="N464" s="32">
        <v>7244</v>
      </c>
      <c r="O464" s="34">
        <v>0.1733</v>
      </c>
      <c r="P464" s="34">
        <v>0.4004</v>
      </c>
      <c r="Q464" s="32">
        <v>15200</v>
      </c>
      <c r="R464" s="31">
        <v>2.1</v>
      </c>
      <c r="S464" s="32">
        <v>76385</v>
      </c>
      <c r="T464" s="31" t="s">
        <v>2068</v>
      </c>
    </row>
    <row r="465" spans="1:20" ht="15">
      <c r="A465" s="31">
        <v>454</v>
      </c>
      <c r="B465" s="31" t="s">
        <v>826</v>
      </c>
      <c r="C465" s="35" t="s">
        <v>827</v>
      </c>
      <c r="D465" s="31" t="s">
        <v>23</v>
      </c>
      <c r="E465" s="35" t="s">
        <v>2160</v>
      </c>
      <c r="F465" s="32">
        <v>145914730997</v>
      </c>
      <c r="G465" s="33">
        <v>-0.64</v>
      </c>
      <c r="H465" s="32">
        <v>763228332</v>
      </c>
      <c r="I465" s="33">
        <v>0.2</v>
      </c>
      <c r="J465" s="32">
        <v>641670990612</v>
      </c>
      <c r="K465" s="33">
        <v>-0.66</v>
      </c>
      <c r="L465" s="32">
        <v>3886441848</v>
      </c>
      <c r="M465" s="33">
        <v>-0.72</v>
      </c>
      <c r="N465" s="32">
        <v>104</v>
      </c>
      <c r="O465" s="34">
        <v>0.0082</v>
      </c>
      <c r="P465" s="34">
        <v>0.0098</v>
      </c>
      <c r="Q465" s="32">
        <v>2600</v>
      </c>
      <c r="R465" s="31">
        <v>25.1</v>
      </c>
      <c r="S465" s="32">
        <v>3336279</v>
      </c>
      <c r="T465" s="31" t="s">
        <v>2068</v>
      </c>
    </row>
    <row r="466" spans="1:20" ht="15">
      <c r="A466" s="31">
        <v>455</v>
      </c>
      <c r="B466" s="31" t="s">
        <v>830</v>
      </c>
      <c r="C466" s="35" t="s">
        <v>831</v>
      </c>
      <c r="D466" s="31" t="s">
        <v>23</v>
      </c>
      <c r="E466" s="35" t="s">
        <v>2179</v>
      </c>
      <c r="F466" s="32">
        <v>579224999162</v>
      </c>
      <c r="G466" s="33">
        <v>0.16</v>
      </c>
      <c r="H466" s="32">
        <v>-1619481512</v>
      </c>
      <c r="I466" s="33">
        <v>-2.56</v>
      </c>
      <c r="J466" s="32">
        <v>1767468017654</v>
      </c>
      <c r="K466" s="33">
        <v>-0.14</v>
      </c>
      <c r="L466" s="32">
        <v>-13616982591</v>
      </c>
      <c r="M466" s="33">
        <v>-6.02</v>
      </c>
      <c r="N466" s="32">
        <v>445</v>
      </c>
      <c r="O466" s="34">
        <v>0.0074</v>
      </c>
      <c r="P466" s="34">
        <v>0.037</v>
      </c>
      <c r="Q466" s="32">
        <v>8900</v>
      </c>
      <c r="R466" s="31">
        <v>20</v>
      </c>
      <c r="S466" s="32">
        <v>483</v>
      </c>
      <c r="T466" s="31" t="s">
        <v>2066</v>
      </c>
    </row>
    <row r="467" spans="1:20" ht="15">
      <c r="A467" s="31">
        <v>456</v>
      </c>
      <c r="B467" s="31" t="s">
        <v>840</v>
      </c>
      <c r="C467" s="35" t="s">
        <v>841</v>
      </c>
      <c r="D467" s="31" t="s">
        <v>23</v>
      </c>
      <c r="E467" s="35" t="s">
        <v>2249</v>
      </c>
      <c r="F467" s="32">
        <v>15908203387</v>
      </c>
      <c r="G467" s="33">
        <v>-0.11</v>
      </c>
      <c r="H467" s="32">
        <v>786418840</v>
      </c>
      <c r="I467" s="33">
        <v>-0.39</v>
      </c>
      <c r="J467" s="32">
        <v>90138271570</v>
      </c>
      <c r="K467" s="33">
        <v>0.03</v>
      </c>
      <c r="L467" s="32">
        <v>4128552658</v>
      </c>
      <c r="M467" s="33">
        <v>-0.49</v>
      </c>
      <c r="N467" s="32">
        <v>450</v>
      </c>
      <c r="O467" s="34">
        <v>0.0512</v>
      </c>
      <c r="P467" s="34">
        <v>0.0582</v>
      </c>
      <c r="Q467" s="32">
        <v>3500</v>
      </c>
      <c r="R467" s="31">
        <v>7.77</v>
      </c>
      <c r="S467" s="32">
        <v>3946</v>
      </c>
      <c r="T467" s="31" t="s">
        <v>2066</v>
      </c>
    </row>
    <row r="468" spans="1:20" ht="15">
      <c r="A468" s="31">
        <v>457</v>
      </c>
      <c r="B468" s="31" t="s">
        <v>844</v>
      </c>
      <c r="C468" s="35" t="s">
        <v>845</v>
      </c>
      <c r="D468" s="31" t="s">
        <v>23</v>
      </c>
      <c r="E468" s="35" t="s">
        <v>2163</v>
      </c>
      <c r="F468" s="32">
        <v>614000000</v>
      </c>
      <c r="G468" s="33">
        <v>-0.99</v>
      </c>
      <c r="H468" s="32">
        <v>106630800</v>
      </c>
      <c r="I468" s="33">
        <v>-0.79</v>
      </c>
      <c r="J468" s="32">
        <v>84099657374</v>
      </c>
      <c r="K468" s="33">
        <v>-0.32</v>
      </c>
      <c r="L468" s="32">
        <v>258123647</v>
      </c>
      <c r="M468" s="33">
        <v>-0.9</v>
      </c>
      <c r="N468" s="32">
        <v>26</v>
      </c>
      <c r="O468" s="34">
        <v>0.0015</v>
      </c>
      <c r="P468" s="34">
        <v>0.0026</v>
      </c>
      <c r="Q468" s="32">
        <v>1000</v>
      </c>
      <c r="R468" s="31">
        <v>37.82</v>
      </c>
      <c r="S468" s="32">
        <v>352482</v>
      </c>
      <c r="T468" s="31" t="s">
        <v>2068</v>
      </c>
    </row>
    <row r="469" spans="1:20" ht="15">
      <c r="A469" s="31">
        <v>458</v>
      </c>
      <c r="B469" s="31" t="s">
        <v>848</v>
      </c>
      <c r="C469" s="35" t="s">
        <v>849</v>
      </c>
      <c r="D469" s="31" t="s">
        <v>23</v>
      </c>
      <c r="E469" s="35" t="s">
        <v>2124</v>
      </c>
      <c r="F469" s="32">
        <v>2672496344</v>
      </c>
      <c r="G469" s="33">
        <v>-0.61</v>
      </c>
      <c r="H469" s="32">
        <v>92589826</v>
      </c>
      <c r="I469" s="33">
        <v>-0.26</v>
      </c>
      <c r="J469" s="32">
        <v>77392777624</v>
      </c>
      <c r="K469" s="33">
        <v>-0.58</v>
      </c>
      <c r="L469" s="32">
        <v>1183302477</v>
      </c>
      <c r="M469" s="33">
        <v>-0.93</v>
      </c>
      <c r="N469" s="32">
        <v>112</v>
      </c>
      <c r="O469" s="34">
        <v>0.0098</v>
      </c>
      <c r="P469" s="34">
        <v>0.0106</v>
      </c>
      <c r="Q469" s="32">
        <v>1500</v>
      </c>
      <c r="R469" s="31">
        <v>13.45</v>
      </c>
      <c r="S469" s="32">
        <v>47283</v>
      </c>
      <c r="T469" s="31" t="s">
        <v>2068</v>
      </c>
    </row>
    <row r="470" spans="1:20" ht="15">
      <c r="A470" s="31">
        <v>459</v>
      </c>
      <c r="B470" s="31" t="s">
        <v>852</v>
      </c>
      <c r="C470" s="35" t="s">
        <v>2250</v>
      </c>
      <c r="D470" s="31" t="s">
        <v>23</v>
      </c>
      <c r="E470" s="35" t="s">
        <v>2165</v>
      </c>
      <c r="F470" s="32">
        <v>52487147271</v>
      </c>
      <c r="G470" s="33">
        <v>2.5</v>
      </c>
      <c r="H470" s="32">
        <v>4012914717</v>
      </c>
      <c r="I470" s="33">
        <v>1.09</v>
      </c>
      <c r="J470" s="32">
        <v>279138887643</v>
      </c>
      <c r="K470" s="33">
        <v>1.4</v>
      </c>
      <c r="L470" s="32">
        <v>9717031870</v>
      </c>
      <c r="M470" s="33">
        <v>1.02</v>
      </c>
      <c r="N470" s="32">
        <v>2572</v>
      </c>
      <c r="O470" s="34">
        <v>0.0587</v>
      </c>
      <c r="P470" s="34">
        <v>0.1345</v>
      </c>
      <c r="Q470" s="32">
        <v>16000</v>
      </c>
      <c r="R470" s="31">
        <v>6.22</v>
      </c>
      <c r="S470" s="32">
        <v>769</v>
      </c>
      <c r="T470" s="31" t="s">
        <v>2066</v>
      </c>
    </row>
    <row r="471" spans="1:20" ht="15">
      <c r="A471" s="31">
        <v>460</v>
      </c>
      <c r="B471" s="31" t="s">
        <v>858</v>
      </c>
      <c r="C471" s="35" t="s">
        <v>859</v>
      </c>
      <c r="D471" s="31" t="s">
        <v>23</v>
      </c>
      <c r="E471" s="35" t="s">
        <v>2132</v>
      </c>
      <c r="F471" s="32">
        <v>186415884616</v>
      </c>
      <c r="G471" s="33">
        <v>0.36</v>
      </c>
      <c r="H471" s="32">
        <v>34165104541</v>
      </c>
      <c r="I471" s="33">
        <v>0.43</v>
      </c>
      <c r="J471" s="32">
        <v>284843056803</v>
      </c>
      <c r="K471" s="33">
        <v>-0.21</v>
      </c>
      <c r="L471" s="32">
        <v>49284877992</v>
      </c>
      <c r="M471" s="33">
        <v>0.15</v>
      </c>
      <c r="N471" s="32">
        <v>9850</v>
      </c>
      <c r="O471" s="34">
        <v>0.2761</v>
      </c>
      <c r="P471" s="34">
        <v>0.3642</v>
      </c>
      <c r="Q471" s="32">
        <v>49100</v>
      </c>
      <c r="R471" s="31">
        <v>4.98</v>
      </c>
      <c r="S471" s="32">
        <v>2847</v>
      </c>
      <c r="T471" s="31" t="s">
        <v>2066</v>
      </c>
    </row>
    <row r="472" spans="1:20" ht="15">
      <c r="A472" s="31">
        <v>461</v>
      </c>
      <c r="B472" s="31" t="s">
        <v>860</v>
      </c>
      <c r="C472" s="35" t="s">
        <v>861</v>
      </c>
      <c r="D472" s="31" t="s">
        <v>23</v>
      </c>
      <c r="E472" s="35" t="s">
        <v>2126</v>
      </c>
      <c r="F472" s="32">
        <v>51465974803</v>
      </c>
      <c r="G472" s="33">
        <v>2.55</v>
      </c>
      <c r="H472" s="32">
        <v>320609269</v>
      </c>
      <c r="I472" s="33">
        <v>3.46</v>
      </c>
      <c r="J472" s="32">
        <v>105346213445</v>
      </c>
      <c r="K472" s="33">
        <v>0.41</v>
      </c>
      <c r="L472" s="32">
        <v>1050415820</v>
      </c>
      <c r="M472" s="33">
        <v>0.51</v>
      </c>
      <c r="N472" s="32">
        <v>294</v>
      </c>
      <c r="O472" s="34">
        <v>0.0154</v>
      </c>
      <c r="P472" s="34">
        <v>0.0288</v>
      </c>
      <c r="Q472" s="32">
        <v>7100</v>
      </c>
      <c r="R472" s="31">
        <v>24.15</v>
      </c>
      <c r="S472" s="32">
        <v>16425</v>
      </c>
      <c r="T472" s="31" t="s">
        <v>2066</v>
      </c>
    </row>
    <row r="473" spans="1:20" ht="15">
      <c r="A473" s="31">
        <v>462</v>
      </c>
      <c r="B473" s="31" t="s">
        <v>862</v>
      </c>
      <c r="C473" s="35" t="s">
        <v>863</v>
      </c>
      <c r="D473" s="31" t="s">
        <v>23</v>
      </c>
      <c r="E473" s="35" t="s">
        <v>2161</v>
      </c>
      <c r="F473" s="32">
        <v>137137805719</v>
      </c>
      <c r="G473" s="33">
        <v>0.38</v>
      </c>
      <c r="H473" s="32">
        <v>5041618712</v>
      </c>
      <c r="I473" s="33">
        <v>0.46</v>
      </c>
      <c r="J473" s="32">
        <v>563539301438</v>
      </c>
      <c r="K473" s="33">
        <v>0.34</v>
      </c>
      <c r="L473" s="32">
        <v>23838219203</v>
      </c>
      <c r="M473" s="33">
        <v>1.01</v>
      </c>
      <c r="N473" s="32">
        <v>386</v>
      </c>
      <c r="O473" s="34">
        <v>0.0224</v>
      </c>
      <c r="P473" s="34">
        <v>0.0359</v>
      </c>
      <c r="Q473" s="32">
        <v>2400</v>
      </c>
      <c r="R473" s="31">
        <v>6.22</v>
      </c>
      <c r="S473" s="32">
        <v>670700</v>
      </c>
      <c r="T473" s="31" t="s">
        <v>2068</v>
      </c>
    </row>
    <row r="474" spans="1:20" ht="15">
      <c r="A474" s="31">
        <v>463</v>
      </c>
      <c r="B474" s="31" t="s">
        <v>866</v>
      </c>
      <c r="C474" s="35" t="s">
        <v>867</v>
      </c>
      <c r="D474" s="31" t="s">
        <v>23</v>
      </c>
      <c r="E474" s="35" t="s">
        <v>2126</v>
      </c>
      <c r="F474" s="32">
        <v>0</v>
      </c>
      <c r="G474" s="33" t="s">
        <v>2118</v>
      </c>
      <c r="H474" s="32">
        <v>0</v>
      </c>
      <c r="I474" s="33" t="s">
        <v>2118</v>
      </c>
      <c r="J474" s="32">
        <v>196452891291</v>
      </c>
      <c r="K474" s="33">
        <v>0.19</v>
      </c>
      <c r="L474" s="32">
        <v>31970093630</v>
      </c>
      <c r="M474" s="33">
        <v>0.32</v>
      </c>
      <c r="N474" s="32">
        <v>7303</v>
      </c>
      <c r="O474" s="34">
        <v>0.0818</v>
      </c>
      <c r="P474" s="34">
        <v>0.4224</v>
      </c>
      <c r="Q474" s="32">
        <v>63000</v>
      </c>
      <c r="R474" s="31">
        <v>8.63</v>
      </c>
      <c r="S474" s="32">
        <v>20710</v>
      </c>
      <c r="T474" s="31" t="s">
        <v>2118</v>
      </c>
    </row>
    <row r="475" spans="1:20" ht="15">
      <c r="A475" s="31">
        <v>464</v>
      </c>
      <c r="B475" s="31" t="s">
        <v>868</v>
      </c>
      <c r="C475" s="35" t="s">
        <v>869</v>
      </c>
      <c r="D475" s="31" t="s">
        <v>23</v>
      </c>
      <c r="E475" s="35" t="s">
        <v>2126</v>
      </c>
      <c r="F475" s="32">
        <v>0</v>
      </c>
      <c r="G475" s="33" t="s">
        <v>2118</v>
      </c>
      <c r="H475" s="32">
        <v>0</v>
      </c>
      <c r="I475" s="33" t="s">
        <v>2118</v>
      </c>
      <c r="J475" s="32">
        <v>1300721285343</v>
      </c>
      <c r="K475" s="33">
        <v>0.03</v>
      </c>
      <c r="L475" s="32">
        <v>-10844746728</v>
      </c>
      <c r="M475" s="33">
        <v>-4.08</v>
      </c>
      <c r="N475" s="32">
        <v>0</v>
      </c>
      <c r="O475" s="34">
        <v>0</v>
      </c>
      <c r="P475" s="34">
        <v>0</v>
      </c>
      <c r="Q475" s="32">
        <v>11000</v>
      </c>
      <c r="R475" s="31">
        <v>0</v>
      </c>
      <c r="S475" s="32">
        <v>489</v>
      </c>
      <c r="T475" s="31" t="s">
        <v>2066</v>
      </c>
    </row>
    <row r="476" spans="1:20" ht="15">
      <c r="A476" s="31">
        <v>465</v>
      </c>
      <c r="B476" s="31" t="s">
        <v>870</v>
      </c>
      <c r="C476" s="35" t="s">
        <v>871</v>
      </c>
      <c r="D476" s="31" t="s">
        <v>23</v>
      </c>
      <c r="E476" s="35" t="s">
        <v>2186</v>
      </c>
      <c r="F476" s="32">
        <v>42184112003</v>
      </c>
      <c r="G476" s="33">
        <v>-0.22</v>
      </c>
      <c r="H476" s="32">
        <v>263000910</v>
      </c>
      <c r="I476" s="33">
        <v>-0.58</v>
      </c>
      <c r="J476" s="32">
        <v>224186033007</v>
      </c>
      <c r="K476" s="33">
        <v>0.18</v>
      </c>
      <c r="L476" s="32">
        <v>1538531603</v>
      </c>
      <c r="M476" s="33">
        <v>-0.4</v>
      </c>
      <c r="N476" s="32">
        <v>709</v>
      </c>
      <c r="O476" s="34">
        <v>0.0099</v>
      </c>
      <c r="P476" s="34">
        <v>0.0492</v>
      </c>
      <c r="Q476" s="32">
        <v>4800</v>
      </c>
      <c r="R476" s="31">
        <v>6.77</v>
      </c>
      <c r="S476" s="32">
        <v>893</v>
      </c>
      <c r="T476" s="31" t="s">
        <v>2066</v>
      </c>
    </row>
    <row r="477" spans="1:20" ht="15">
      <c r="A477" s="31">
        <v>466</v>
      </c>
      <c r="B477" s="31" t="s">
        <v>872</v>
      </c>
      <c r="C477" s="35" t="s">
        <v>873</v>
      </c>
      <c r="D477" s="31" t="s">
        <v>23</v>
      </c>
      <c r="E477" s="35" t="s">
        <v>2186</v>
      </c>
      <c r="F477" s="32">
        <v>32103815190</v>
      </c>
      <c r="G477" s="33">
        <v>0.1</v>
      </c>
      <c r="H477" s="32">
        <v>50627410</v>
      </c>
      <c r="I477" s="33">
        <v>0.05</v>
      </c>
      <c r="J477" s="32">
        <v>197130106483</v>
      </c>
      <c r="K477" s="33">
        <v>0.21</v>
      </c>
      <c r="L477" s="32">
        <v>255668818</v>
      </c>
      <c r="M477" s="33">
        <v>0.34</v>
      </c>
      <c r="N477" s="32">
        <v>110</v>
      </c>
      <c r="O477" s="34">
        <v>0.0009</v>
      </c>
      <c r="P477" s="34">
        <v>0.0051</v>
      </c>
      <c r="Q477" s="32">
        <v>5700</v>
      </c>
      <c r="R477" s="31">
        <v>51.65</v>
      </c>
      <c r="S477" s="32">
        <v>2</v>
      </c>
      <c r="T477" s="31" t="s">
        <v>2066</v>
      </c>
    </row>
    <row r="478" spans="1:20" ht="15">
      <c r="A478" s="31">
        <v>467</v>
      </c>
      <c r="B478" s="31" t="s">
        <v>874</v>
      </c>
      <c r="C478" s="35" t="s">
        <v>875</v>
      </c>
      <c r="D478" s="31" t="s">
        <v>23</v>
      </c>
      <c r="E478" s="35" t="s">
        <v>2186</v>
      </c>
      <c r="F478" s="32">
        <v>17419386977</v>
      </c>
      <c r="G478" s="33">
        <v>-0.25</v>
      </c>
      <c r="H478" s="32">
        <v>499320699</v>
      </c>
      <c r="I478" s="33">
        <v>0.02</v>
      </c>
      <c r="J478" s="32">
        <v>152499193850</v>
      </c>
      <c r="K478" s="33">
        <v>0.11</v>
      </c>
      <c r="L478" s="32">
        <v>-7414348917</v>
      </c>
      <c r="M478" s="33">
        <v>0.73</v>
      </c>
      <c r="N478" s="32">
        <v>1377</v>
      </c>
      <c r="O478" s="34">
        <v>0.0167</v>
      </c>
      <c r="P478" s="34">
        <v>0.1755</v>
      </c>
      <c r="Q478" s="32">
        <v>2200</v>
      </c>
      <c r="R478" s="31">
        <v>1.6</v>
      </c>
      <c r="S478" s="32">
        <v>1400</v>
      </c>
      <c r="T478" s="31" t="s">
        <v>2066</v>
      </c>
    </row>
    <row r="479" spans="1:20" ht="15">
      <c r="A479" s="31">
        <v>468</v>
      </c>
      <c r="B479" s="31" t="s">
        <v>876</v>
      </c>
      <c r="C479" s="35" t="s">
        <v>877</v>
      </c>
      <c r="D479" s="31" t="s">
        <v>23</v>
      </c>
      <c r="E479" s="35" t="s">
        <v>2186</v>
      </c>
      <c r="F479" s="32">
        <v>174245506953</v>
      </c>
      <c r="G479" s="33">
        <v>-0.16</v>
      </c>
      <c r="H479" s="32">
        <v>2985898637</v>
      </c>
      <c r="I479" s="33">
        <v>-0.17</v>
      </c>
      <c r="J479" s="32">
        <v>859872596392</v>
      </c>
      <c r="K479" s="33">
        <v>-0.04</v>
      </c>
      <c r="L479" s="32">
        <v>11246916821</v>
      </c>
      <c r="M479" s="33">
        <v>-0.4</v>
      </c>
      <c r="N479" s="32">
        <v>1357</v>
      </c>
      <c r="O479" s="34">
        <v>0.0137</v>
      </c>
      <c r="P479" s="34">
        <v>0.0708</v>
      </c>
      <c r="Q479" s="32">
        <v>8000</v>
      </c>
      <c r="R479" s="31">
        <v>5.89</v>
      </c>
      <c r="S479" s="32">
        <v>725</v>
      </c>
      <c r="T479" s="31" t="s">
        <v>2066</v>
      </c>
    </row>
    <row r="480" spans="1:20" ht="15">
      <c r="A480" s="31">
        <v>469</v>
      </c>
      <c r="B480" s="31" t="s">
        <v>878</v>
      </c>
      <c r="C480" s="35" t="s">
        <v>879</v>
      </c>
      <c r="D480" s="31" t="s">
        <v>23</v>
      </c>
      <c r="E480" s="35" t="s">
        <v>2186</v>
      </c>
      <c r="F480" s="32">
        <v>55114956856</v>
      </c>
      <c r="G480" s="33">
        <v>0.29</v>
      </c>
      <c r="H480" s="32">
        <v>464043605</v>
      </c>
      <c r="I480" s="33">
        <v>-0.41</v>
      </c>
      <c r="J480" s="32">
        <v>350729962003</v>
      </c>
      <c r="K480" s="33">
        <v>0.05</v>
      </c>
      <c r="L480" s="32">
        <v>775941355</v>
      </c>
      <c r="M480" s="33">
        <v>-0.5</v>
      </c>
      <c r="N480" s="32">
        <v>655</v>
      </c>
      <c r="O480" s="34">
        <v>0.0081</v>
      </c>
      <c r="P480" s="34">
        <v>0.0394</v>
      </c>
      <c r="Q480" s="32">
        <v>6300</v>
      </c>
      <c r="R480" s="31">
        <v>9.61</v>
      </c>
      <c r="S480" s="32">
        <v>1527</v>
      </c>
      <c r="T480" s="31" t="s">
        <v>2066</v>
      </c>
    </row>
    <row r="481" spans="1:20" ht="15">
      <c r="A481" s="31">
        <v>470</v>
      </c>
      <c r="B481" s="31" t="s">
        <v>882</v>
      </c>
      <c r="C481" s="35" t="s">
        <v>883</v>
      </c>
      <c r="D481" s="31" t="s">
        <v>23</v>
      </c>
      <c r="E481" s="35" t="s">
        <v>2128</v>
      </c>
      <c r="F481" s="32">
        <v>1014083065886</v>
      </c>
      <c r="G481" s="33">
        <v>0.12</v>
      </c>
      <c r="H481" s="32">
        <v>54323121784</v>
      </c>
      <c r="I481" s="33">
        <v>0.35</v>
      </c>
      <c r="J481" s="32">
        <v>4070399616890</v>
      </c>
      <c r="K481" s="33">
        <v>-0.03</v>
      </c>
      <c r="L481" s="32">
        <v>187929649374</v>
      </c>
      <c r="M481" s="33">
        <v>-0.43</v>
      </c>
      <c r="N481" s="32">
        <v>1343</v>
      </c>
      <c r="O481" s="34">
        <v>0.0562</v>
      </c>
      <c r="P481" s="34">
        <v>0.1173</v>
      </c>
      <c r="Q481" s="32">
        <v>14300</v>
      </c>
      <c r="R481" s="31">
        <v>10.65</v>
      </c>
      <c r="S481" s="32">
        <v>77070</v>
      </c>
      <c r="T481" s="31" t="s">
        <v>2068</v>
      </c>
    </row>
    <row r="482" spans="1:20" ht="15">
      <c r="A482" s="31">
        <v>471</v>
      </c>
      <c r="B482" s="31" t="s">
        <v>886</v>
      </c>
      <c r="C482" s="35" t="s">
        <v>887</v>
      </c>
      <c r="D482" s="31" t="s">
        <v>23</v>
      </c>
      <c r="E482" s="35" t="s">
        <v>2203</v>
      </c>
      <c r="F482" s="32">
        <v>4861839223</v>
      </c>
      <c r="G482" s="33">
        <v>0.72</v>
      </c>
      <c r="H482" s="32">
        <v>77017193</v>
      </c>
      <c r="I482" s="33">
        <v>1.24</v>
      </c>
      <c r="J482" s="32">
        <v>65931082911</v>
      </c>
      <c r="K482" s="33">
        <v>0.04</v>
      </c>
      <c r="L482" s="32">
        <v>1645675310</v>
      </c>
      <c r="M482" s="33">
        <v>-0.02</v>
      </c>
      <c r="N482" s="32">
        <v>2107</v>
      </c>
      <c r="O482" s="34">
        <v>0.1002</v>
      </c>
      <c r="P482" s="34">
        <v>0.1163</v>
      </c>
      <c r="Q482" s="32">
        <v>16000</v>
      </c>
      <c r="R482" s="31">
        <v>7.59</v>
      </c>
      <c r="S482" s="32">
        <v>371</v>
      </c>
      <c r="T482" s="31" t="s">
        <v>2066</v>
      </c>
    </row>
    <row r="483" spans="1:20" ht="15">
      <c r="A483" s="31">
        <v>472</v>
      </c>
      <c r="B483" s="31" t="s">
        <v>892</v>
      </c>
      <c r="C483" s="35" t="s">
        <v>893</v>
      </c>
      <c r="D483" s="31" t="s">
        <v>23</v>
      </c>
      <c r="E483" s="35" t="s">
        <v>2126</v>
      </c>
      <c r="F483" s="32">
        <v>50674894670</v>
      </c>
      <c r="G483" s="33">
        <v>0.47</v>
      </c>
      <c r="H483" s="32">
        <v>1617673189</v>
      </c>
      <c r="I483" s="33">
        <v>0.43</v>
      </c>
      <c r="J483" s="32">
        <v>145820181265</v>
      </c>
      <c r="K483" s="33">
        <v>0.46</v>
      </c>
      <c r="L483" s="32">
        <v>5109320651</v>
      </c>
      <c r="M483" s="33">
        <v>0.55</v>
      </c>
      <c r="N483" s="32">
        <v>2227</v>
      </c>
      <c r="O483" s="34">
        <v>0.0368</v>
      </c>
      <c r="P483" s="34">
        <v>0.1293</v>
      </c>
      <c r="Q483" s="32">
        <v>7300</v>
      </c>
      <c r="R483" s="31">
        <v>3.28</v>
      </c>
      <c r="S483" s="32">
        <v>0</v>
      </c>
      <c r="T483" s="31" t="s">
        <v>2066</v>
      </c>
    </row>
    <row r="484" spans="1:20" ht="15">
      <c r="A484" s="31">
        <v>473</v>
      </c>
      <c r="B484" s="31" t="s">
        <v>898</v>
      </c>
      <c r="C484" s="35" t="s">
        <v>899</v>
      </c>
      <c r="D484" s="31" t="s">
        <v>23</v>
      </c>
      <c r="E484" s="35" t="s">
        <v>2126</v>
      </c>
      <c r="F484" s="32">
        <v>62881922430</v>
      </c>
      <c r="G484" s="33">
        <v>3.99</v>
      </c>
      <c r="H484" s="32">
        <v>504325223</v>
      </c>
      <c r="I484" s="33">
        <v>6.07</v>
      </c>
      <c r="J484" s="32">
        <v>208093433236</v>
      </c>
      <c r="K484" s="33">
        <v>0.33</v>
      </c>
      <c r="L484" s="32">
        <v>-542300265</v>
      </c>
      <c r="M484" s="33">
        <v>-1.8</v>
      </c>
      <c r="N484" s="32">
        <v>155</v>
      </c>
      <c r="O484" s="34">
        <v>0.0049</v>
      </c>
      <c r="P484" s="34">
        <v>0.0183</v>
      </c>
      <c r="Q484" s="32">
        <v>3500</v>
      </c>
      <c r="R484" s="31">
        <v>22.57</v>
      </c>
      <c r="S484" s="32">
        <v>13313</v>
      </c>
      <c r="T484" s="31" t="s">
        <v>2066</v>
      </c>
    </row>
    <row r="485" spans="1:20" ht="15">
      <c r="A485" s="31">
        <v>474</v>
      </c>
      <c r="B485" s="31" t="s">
        <v>902</v>
      </c>
      <c r="C485" s="35" t="s">
        <v>903</v>
      </c>
      <c r="D485" s="31" t="s">
        <v>23</v>
      </c>
      <c r="E485" s="35" t="s">
        <v>2154</v>
      </c>
      <c r="F485" s="32">
        <v>128251832851</v>
      </c>
      <c r="G485" s="33">
        <v>0.05</v>
      </c>
      <c r="H485" s="32">
        <v>4741320371</v>
      </c>
      <c r="I485" s="33">
        <v>0</v>
      </c>
      <c r="J485" s="32">
        <v>519684623064</v>
      </c>
      <c r="K485" s="33">
        <v>0.04</v>
      </c>
      <c r="L485" s="32">
        <v>21363758873</v>
      </c>
      <c r="M485" s="33">
        <v>0.06</v>
      </c>
      <c r="N485" s="32">
        <v>2924</v>
      </c>
      <c r="O485" s="34">
        <v>0.0745</v>
      </c>
      <c r="P485" s="34">
        <v>0.2124</v>
      </c>
      <c r="Q485" s="32">
        <v>38500</v>
      </c>
      <c r="R485" s="31">
        <v>13.17</v>
      </c>
      <c r="S485" s="32">
        <v>16903</v>
      </c>
      <c r="T485" s="31" t="s">
        <v>2066</v>
      </c>
    </row>
    <row r="486" spans="1:20" ht="15">
      <c r="A486" s="31">
        <v>475</v>
      </c>
      <c r="B486" s="31" t="s">
        <v>908</v>
      </c>
      <c r="C486" s="35" t="s">
        <v>909</v>
      </c>
      <c r="D486" s="31" t="s">
        <v>23</v>
      </c>
      <c r="E486" s="35" t="s">
        <v>2126</v>
      </c>
      <c r="F486" s="32">
        <v>0</v>
      </c>
      <c r="G486" s="33" t="s">
        <v>2118</v>
      </c>
      <c r="H486" s="32">
        <v>0</v>
      </c>
      <c r="I486" s="33" t="s">
        <v>2118</v>
      </c>
      <c r="J486" s="32">
        <v>408170312441</v>
      </c>
      <c r="K486" s="33">
        <v>-0.03</v>
      </c>
      <c r="L486" s="32">
        <v>47806932781</v>
      </c>
      <c r="M486" s="33">
        <v>-0.08</v>
      </c>
      <c r="N486" s="32">
        <v>7860</v>
      </c>
      <c r="O486" s="34">
        <v>0.0667</v>
      </c>
      <c r="P486" s="34">
        <v>0.0982</v>
      </c>
      <c r="Q486" s="32">
        <v>60500</v>
      </c>
      <c r="R486" s="31">
        <v>7.7</v>
      </c>
      <c r="S486" s="32">
        <v>7337</v>
      </c>
      <c r="T486" s="31" t="s">
        <v>2066</v>
      </c>
    </row>
    <row r="487" spans="1:20" ht="15">
      <c r="A487" s="31">
        <v>476</v>
      </c>
      <c r="B487" s="31" t="s">
        <v>912</v>
      </c>
      <c r="C487" s="35" t="s">
        <v>913</v>
      </c>
      <c r="D487" s="31" t="s">
        <v>23</v>
      </c>
      <c r="E487" s="35" t="s">
        <v>2126</v>
      </c>
      <c r="F487" s="32">
        <v>134063976289</v>
      </c>
      <c r="G487" s="33">
        <v>-0.43</v>
      </c>
      <c r="H487" s="32">
        <v>2833369400</v>
      </c>
      <c r="I487" s="33">
        <v>-0.61</v>
      </c>
      <c r="J487" s="32">
        <v>767582303599</v>
      </c>
      <c r="K487" s="33">
        <v>-0.34</v>
      </c>
      <c r="L487" s="32">
        <v>4459293097</v>
      </c>
      <c r="M487" s="33">
        <v>-0.81</v>
      </c>
      <c r="N487" s="32">
        <v>406</v>
      </c>
      <c r="O487" s="34">
        <v>0.0083</v>
      </c>
      <c r="P487" s="34">
        <v>0.0292</v>
      </c>
      <c r="Q487" s="32">
        <v>6300</v>
      </c>
      <c r="R487" s="31">
        <v>15.54</v>
      </c>
      <c r="S487" s="32">
        <v>62964</v>
      </c>
      <c r="T487" s="31" t="s">
        <v>2068</v>
      </c>
    </row>
    <row r="488" spans="1:20" ht="15">
      <c r="A488" s="31">
        <v>477</v>
      </c>
      <c r="B488" s="31" t="s">
        <v>922</v>
      </c>
      <c r="C488" s="35" t="s">
        <v>923</v>
      </c>
      <c r="D488" s="31" t="s">
        <v>23</v>
      </c>
      <c r="E488" s="35" t="s">
        <v>2186</v>
      </c>
      <c r="F488" s="32">
        <v>22461972049</v>
      </c>
      <c r="G488" s="33">
        <v>1.33</v>
      </c>
      <c r="H488" s="32">
        <v>-890537946</v>
      </c>
      <c r="I488" s="33">
        <v>-5.69</v>
      </c>
      <c r="J488" s="32">
        <v>183282605515</v>
      </c>
      <c r="K488" s="33">
        <v>0.21</v>
      </c>
      <c r="L488" s="32">
        <v>-126606116</v>
      </c>
      <c r="M488" s="33">
        <v>-1.07</v>
      </c>
      <c r="N488" s="32">
        <v>120</v>
      </c>
      <c r="O488" s="34">
        <v>0.0028</v>
      </c>
      <c r="P488" s="34">
        <v>0.0102</v>
      </c>
      <c r="Q488" s="32">
        <v>2700</v>
      </c>
      <c r="R488" s="31">
        <v>22.5</v>
      </c>
      <c r="S488" s="32">
        <v>110</v>
      </c>
      <c r="T488" s="31" t="s">
        <v>2066</v>
      </c>
    </row>
    <row r="489" spans="1:20" ht="15">
      <c r="A489" s="31">
        <v>478</v>
      </c>
      <c r="B489" s="31" t="s">
        <v>926</v>
      </c>
      <c r="C489" s="35" t="s">
        <v>927</v>
      </c>
      <c r="D489" s="31" t="s">
        <v>23</v>
      </c>
      <c r="E489" s="35" t="s">
        <v>2186</v>
      </c>
      <c r="F489" s="32">
        <v>43043758307</v>
      </c>
      <c r="G489" s="33">
        <v>0.07</v>
      </c>
      <c r="H489" s="32">
        <v>87574067</v>
      </c>
      <c r="I489" s="33">
        <v>0.36</v>
      </c>
      <c r="J489" s="32">
        <v>338858195178</v>
      </c>
      <c r="K489" s="33">
        <v>0.1</v>
      </c>
      <c r="L489" s="32">
        <v>1835190751</v>
      </c>
      <c r="M489" s="33">
        <v>0.1</v>
      </c>
      <c r="N489" s="32">
        <v>98</v>
      </c>
      <c r="O489" s="34">
        <v>0.0011</v>
      </c>
      <c r="P489" s="34">
        <v>0.0068</v>
      </c>
      <c r="Q489" s="32">
        <v>2800</v>
      </c>
      <c r="R489" s="31">
        <v>28.64</v>
      </c>
      <c r="S489" s="32">
        <v>746</v>
      </c>
      <c r="T489" s="31" t="s">
        <v>2066</v>
      </c>
    </row>
    <row r="490" spans="1:20" ht="15">
      <c r="A490" s="31">
        <v>479</v>
      </c>
      <c r="B490" s="31" t="s">
        <v>930</v>
      </c>
      <c r="C490" s="35" t="s">
        <v>931</v>
      </c>
      <c r="D490" s="31" t="s">
        <v>23</v>
      </c>
      <c r="E490" s="35" t="s">
        <v>2184</v>
      </c>
      <c r="F490" s="32">
        <v>0</v>
      </c>
      <c r="G490" s="33" t="s">
        <v>2118</v>
      </c>
      <c r="H490" s="32">
        <v>0</v>
      </c>
      <c r="I490" s="33" t="s">
        <v>2118</v>
      </c>
      <c r="J490" s="32">
        <v>108859144661</v>
      </c>
      <c r="K490" s="33">
        <v>-0.45</v>
      </c>
      <c r="L490" s="32">
        <v>976596129</v>
      </c>
      <c r="M490" s="33">
        <v>-0.67</v>
      </c>
      <c r="N490" s="32">
        <v>0</v>
      </c>
      <c r="O490" s="34">
        <v>0</v>
      </c>
      <c r="P490" s="34">
        <v>0</v>
      </c>
      <c r="Q490" s="32">
        <v>3200</v>
      </c>
      <c r="R490" s="31">
        <v>0</v>
      </c>
      <c r="S490" s="32">
        <v>1898</v>
      </c>
      <c r="T490" s="31" t="s">
        <v>2066</v>
      </c>
    </row>
    <row r="491" spans="1:20" ht="15">
      <c r="A491" s="31">
        <v>480</v>
      </c>
      <c r="B491" s="31" t="s">
        <v>932</v>
      </c>
      <c r="C491" s="35" t="s">
        <v>933</v>
      </c>
      <c r="D491" s="31" t="s">
        <v>23</v>
      </c>
      <c r="E491" s="35" t="s">
        <v>2126</v>
      </c>
      <c r="F491" s="32">
        <v>23481596448</v>
      </c>
      <c r="G491" s="33">
        <v>-0.57</v>
      </c>
      <c r="H491" s="32">
        <v>324409807</v>
      </c>
      <c r="I491" s="33">
        <v>0.26</v>
      </c>
      <c r="J491" s="32">
        <v>258063769387</v>
      </c>
      <c r="K491" s="33">
        <v>0.16</v>
      </c>
      <c r="L491" s="32">
        <v>10610653781</v>
      </c>
      <c r="M491" s="33">
        <v>30.79</v>
      </c>
      <c r="N491" s="32">
        <v>109</v>
      </c>
      <c r="O491" s="34">
        <v>0.0027</v>
      </c>
      <c r="P491" s="34">
        <v>0.0089</v>
      </c>
      <c r="Q491" s="32">
        <v>2800</v>
      </c>
      <c r="R491" s="31">
        <v>25.77</v>
      </c>
      <c r="S491" s="32">
        <v>7165</v>
      </c>
      <c r="T491" s="31" t="s">
        <v>2066</v>
      </c>
    </row>
    <row r="492" spans="1:20" ht="15">
      <c r="A492" s="31">
        <v>481</v>
      </c>
      <c r="B492" s="31" t="s">
        <v>934</v>
      </c>
      <c r="C492" s="35" t="s">
        <v>935</v>
      </c>
      <c r="D492" s="31" t="s">
        <v>23</v>
      </c>
      <c r="E492" s="35" t="s">
        <v>2251</v>
      </c>
      <c r="F492" s="32">
        <v>47246328250</v>
      </c>
      <c r="G492" s="33">
        <v>0.23</v>
      </c>
      <c r="H492" s="32">
        <v>5285464507</v>
      </c>
      <c r="I492" s="33">
        <v>0.22</v>
      </c>
      <c r="J492" s="32">
        <v>191512402406</v>
      </c>
      <c r="K492" s="33">
        <v>0.36</v>
      </c>
      <c r="L492" s="32">
        <v>16012095011</v>
      </c>
      <c r="M492" s="33">
        <v>0.52</v>
      </c>
      <c r="N492" s="32">
        <v>1751</v>
      </c>
      <c r="O492" s="34">
        <v>0.1131</v>
      </c>
      <c r="P492" s="34">
        <v>0.1455</v>
      </c>
      <c r="Q492" s="32">
        <v>8800</v>
      </c>
      <c r="R492" s="31">
        <v>5.03</v>
      </c>
      <c r="S492" s="32">
        <v>92383</v>
      </c>
      <c r="T492" s="31" t="s">
        <v>2067</v>
      </c>
    </row>
    <row r="493" spans="1:20" ht="15">
      <c r="A493" s="31">
        <v>482</v>
      </c>
      <c r="B493" s="31" t="s">
        <v>936</v>
      </c>
      <c r="C493" s="35" t="s">
        <v>937</v>
      </c>
      <c r="D493" s="31" t="s">
        <v>23</v>
      </c>
      <c r="E493" s="35" t="s">
        <v>2181</v>
      </c>
      <c r="F493" s="32">
        <v>87325935653</v>
      </c>
      <c r="G493" s="33">
        <v>0.31</v>
      </c>
      <c r="H493" s="32">
        <v>23419840353</v>
      </c>
      <c r="I493" s="33">
        <v>0.76</v>
      </c>
      <c r="J493" s="32">
        <v>316676968533</v>
      </c>
      <c r="K493" s="33">
        <v>0.31</v>
      </c>
      <c r="L493" s="32">
        <v>62749984777</v>
      </c>
      <c r="M493" s="33">
        <v>0.27</v>
      </c>
      <c r="N493" s="32">
        <v>15902</v>
      </c>
      <c r="O493" s="34">
        <v>0.3876</v>
      </c>
      <c r="P493" s="34">
        <v>0.7943</v>
      </c>
      <c r="Q493" s="32">
        <v>103600</v>
      </c>
      <c r="R493" s="31">
        <v>6.51</v>
      </c>
      <c r="S493" s="32">
        <v>10024</v>
      </c>
      <c r="T493" s="31" t="s">
        <v>2066</v>
      </c>
    </row>
    <row r="494" spans="1:20" ht="15">
      <c r="A494" s="31">
        <v>483</v>
      </c>
      <c r="B494" s="31" t="s">
        <v>2252</v>
      </c>
      <c r="C494" s="35" t="s">
        <v>2253</v>
      </c>
      <c r="D494" s="31" t="s">
        <v>23</v>
      </c>
      <c r="E494" s="35" t="s">
        <v>2240</v>
      </c>
      <c r="F494" s="32">
        <v>0</v>
      </c>
      <c r="G494" s="33" t="s">
        <v>2118</v>
      </c>
      <c r="H494" s="32">
        <v>0</v>
      </c>
      <c r="I494" s="33" t="s">
        <v>2118</v>
      </c>
      <c r="J494" s="32">
        <v>722957145551</v>
      </c>
      <c r="K494" s="33">
        <v>1.58</v>
      </c>
      <c r="L494" s="32">
        <v>22571774671</v>
      </c>
      <c r="M494" s="33">
        <v>0.92</v>
      </c>
      <c r="N494" s="32">
        <v>0</v>
      </c>
      <c r="O494" s="34">
        <v>0</v>
      </c>
      <c r="P494" s="34">
        <v>0</v>
      </c>
      <c r="Q494" s="32">
        <v>23500</v>
      </c>
      <c r="R494" s="31">
        <v>0</v>
      </c>
      <c r="S494" s="32">
        <v>11140</v>
      </c>
      <c r="T494" s="31" t="s">
        <v>2066</v>
      </c>
    </row>
    <row r="495" spans="1:20" ht="15">
      <c r="A495" s="31">
        <v>484</v>
      </c>
      <c r="B495" s="31" t="s">
        <v>940</v>
      </c>
      <c r="C495" s="35" t="s">
        <v>941</v>
      </c>
      <c r="D495" s="31" t="s">
        <v>23</v>
      </c>
      <c r="E495" s="35" t="s">
        <v>2241</v>
      </c>
      <c r="F495" s="32">
        <v>8354818609</v>
      </c>
      <c r="G495" s="33">
        <v>-0.23</v>
      </c>
      <c r="H495" s="32">
        <v>1230393417</v>
      </c>
      <c r="I495" s="33">
        <v>-0.48</v>
      </c>
      <c r="J495" s="32">
        <v>51848848201</v>
      </c>
      <c r="K495" s="33">
        <v>0.01</v>
      </c>
      <c r="L495" s="32">
        <v>13769889850</v>
      </c>
      <c r="M495" s="33">
        <v>-0.03</v>
      </c>
      <c r="N495" s="32">
        <v>2162</v>
      </c>
      <c r="O495" s="34">
        <v>0.147</v>
      </c>
      <c r="P495" s="34">
        <v>0.1656</v>
      </c>
      <c r="Q495" s="32">
        <v>13600</v>
      </c>
      <c r="R495" s="31">
        <v>6.29</v>
      </c>
      <c r="S495" s="32">
        <v>7508</v>
      </c>
      <c r="T495" s="31" t="s">
        <v>2066</v>
      </c>
    </row>
    <row r="496" spans="1:20" ht="15">
      <c r="A496" s="31">
        <v>485</v>
      </c>
      <c r="B496" s="31" t="s">
        <v>942</v>
      </c>
      <c r="C496" s="35" t="s">
        <v>943</v>
      </c>
      <c r="D496" s="31" t="s">
        <v>23</v>
      </c>
      <c r="E496" s="35" t="s">
        <v>2119</v>
      </c>
      <c r="F496" s="32">
        <v>87278523324</v>
      </c>
      <c r="G496" s="33">
        <v>0.09</v>
      </c>
      <c r="H496" s="32">
        <v>2594152086</v>
      </c>
      <c r="I496" s="33">
        <v>-0.19</v>
      </c>
      <c r="J496" s="32">
        <v>430014220843</v>
      </c>
      <c r="K496" s="33">
        <v>-0.05</v>
      </c>
      <c r="L496" s="32">
        <v>13307319961</v>
      </c>
      <c r="M496" s="33">
        <v>1.01</v>
      </c>
      <c r="N496" s="32">
        <v>1597</v>
      </c>
      <c r="O496" s="34">
        <v>0.0678</v>
      </c>
      <c r="P496" s="34">
        <v>0.1092</v>
      </c>
      <c r="Q496" s="32">
        <v>14100</v>
      </c>
      <c r="R496" s="31">
        <v>8.83</v>
      </c>
      <c r="S496" s="32">
        <v>1624</v>
      </c>
      <c r="T496" s="31" t="s">
        <v>2066</v>
      </c>
    </row>
    <row r="497" spans="1:20" ht="15">
      <c r="A497" s="31">
        <v>486</v>
      </c>
      <c r="B497" s="31" t="s">
        <v>946</v>
      </c>
      <c r="C497" s="35" t="s">
        <v>947</v>
      </c>
      <c r="D497" s="31" t="s">
        <v>23</v>
      </c>
      <c r="E497" s="35" t="s">
        <v>2126</v>
      </c>
      <c r="F497" s="32">
        <v>1670500071</v>
      </c>
      <c r="G497" s="33">
        <v>-0.72</v>
      </c>
      <c r="H497" s="32">
        <v>12855075</v>
      </c>
      <c r="I497" s="33">
        <v>-0.85</v>
      </c>
      <c r="J497" s="32">
        <v>70478450902</v>
      </c>
      <c r="K497" s="33">
        <v>0.68</v>
      </c>
      <c r="L497" s="32">
        <v>-413822542</v>
      </c>
      <c r="M497" s="33">
        <v>-1.18</v>
      </c>
      <c r="N497" s="32">
        <v>24</v>
      </c>
      <c r="O497" s="34">
        <v>0.0006</v>
      </c>
      <c r="P497" s="34">
        <v>0.0019</v>
      </c>
      <c r="Q497" s="32">
        <v>2100</v>
      </c>
      <c r="R497" s="31">
        <v>85.96</v>
      </c>
      <c r="S497" s="32">
        <v>12399</v>
      </c>
      <c r="T497" s="31" t="s">
        <v>2066</v>
      </c>
    </row>
    <row r="498" spans="1:20" ht="15">
      <c r="A498" s="31">
        <v>487</v>
      </c>
      <c r="B498" s="31" t="s">
        <v>950</v>
      </c>
      <c r="C498" s="35" t="s">
        <v>951</v>
      </c>
      <c r="D498" s="31" t="s">
        <v>23</v>
      </c>
      <c r="E498" s="35" t="s">
        <v>2248</v>
      </c>
      <c r="F498" s="32">
        <v>313759010077</v>
      </c>
      <c r="G498" s="33">
        <v>-0.22</v>
      </c>
      <c r="H498" s="32">
        <v>2664897314</v>
      </c>
      <c r="I498" s="33">
        <v>-0.66</v>
      </c>
      <c r="J498" s="32">
        <v>1467519772321</v>
      </c>
      <c r="K498" s="33">
        <v>0.04</v>
      </c>
      <c r="L498" s="32">
        <v>30223473388</v>
      </c>
      <c r="M498" s="33">
        <v>0.4</v>
      </c>
      <c r="N498" s="32">
        <v>888</v>
      </c>
      <c r="O498" s="34">
        <v>0.0164</v>
      </c>
      <c r="P498" s="34">
        <v>0.0826</v>
      </c>
      <c r="Q498" s="32">
        <v>5900</v>
      </c>
      <c r="R498" s="31">
        <v>6.64</v>
      </c>
      <c r="S498" s="32">
        <v>3617</v>
      </c>
      <c r="T498" s="31" t="s">
        <v>2066</v>
      </c>
    </row>
    <row r="499" spans="1:20" ht="15">
      <c r="A499" s="31">
        <v>488</v>
      </c>
      <c r="B499" s="31" t="s">
        <v>956</v>
      </c>
      <c r="C499" s="35" t="s">
        <v>957</v>
      </c>
      <c r="D499" s="31" t="s">
        <v>23</v>
      </c>
      <c r="E499" s="35" t="s">
        <v>2126</v>
      </c>
      <c r="F499" s="32">
        <v>42178855012</v>
      </c>
      <c r="G499" s="33">
        <v>0.37</v>
      </c>
      <c r="H499" s="32">
        <v>-1197678101</v>
      </c>
      <c r="I499" s="33">
        <v>0.76</v>
      </c>
      <c r="J499" s="32">
        <v>344536540694</v>
      </c>
      <c r="K499" s="33">
        <v>-0.09</v>
      </c>
      <c r="L499" s="32">
        <v>5755461103</v>
      </c>
      <c r="M499" s="33">
        <v>1591.62</v>
      </c>
      <c r="N499" s="32">
        <v>-711</v>
      </c>
      <c r="O499" s="34">
        <v>-0.005</v>
      </c>
      <c r="P499" s="34">
        <v>-0.0365</v>
      </c>
      <c r="Q499" s="32">
        <v>2300</v>
      </c>
      <c r="R499" s="31">
        <v>-3.24</v>
      </c>
      <c r="S499" s="32">
        <v>1318</v>
      </c>
      <c r="T499" s="31" t="s">
        <v>2066</v>
      </c>
    </row>
    <row r="500" spans="1:20" ht="15">
      <c r="A500" s="31">
        <v>489</v>
      </c>
      <c r="B500" s="31" t="s">
        <v>962</v>
      </c>
      <c r="C500" s="35" t="s">
        <v>963</v>
      </c>
      <c r="D500" s="31" t="s">
        <v>23</v>
      </c>
      <c r="E500" s="35" t="s">
        <v>2161</v>
      </c>
      <c r="F500" s="32">
        <v>86115792013</v>
      </c>
      <c r="G500" s="33">
        <v>-0.24</v>
      </c>
      <c r="H500" s="32">
        <v>1357423566</v>
      </c>
      <c r="I500" s="33">
        <v>-0.64</v>
      </c>
      <c r="J500" s="32">
        <v>298405355101</v>
      </c>
      <c r="K500" s="33">
        <v>-0.37</v>
      </c>
      <c r="L500" s="32">
        <v>5369020236</v>
      </c>
      <c r="M500" s="33">
        <v>-0.29</v>
      </c>
      <c r="N500" s="32">
        <v>0</v>
      </c>
      <c r="O500" s="34">
        <v>0</v>
      </c>
      <c r="P500" s="34">
        <v>0</v>
      </c>
      <c r="Q500" s="32">
        <v>6500</v>
      </c>
      <c r="R500" s="31">
        <v>0</v>
      </c>
      <c r="S500" s="32">
        <v>6302</v>
      </c>
      <c r="T500" s="31" t="s">
        <v>2066</v>
      </c>
    </row>
    <row r="501" spans="1:20" ht="15">
      <c r="A501" s="31">
        <v>490</v>
      </c>
      <c r="B501" s="31" t="s">
        <v>966</v>
      </c>
      <c r="C501" s="35" t="s">
        <v>967</v>
      </c>
      <c r="D501" s="31" t="s">
        <v>23</v>
      </c>
      <c r="E501" s="35" t="s">
        <v>2124</v>
      </c>
      <c r="F501" s="32">
        <v>22866256460</v>
      </c>
      <c r="G501" s="33">
        <v>1.19</v>
      </c>
      <c r="H501" s="32">
        <v>2369927005</v>
      </c>
      <c r="I501" s="33">
        <v>16.73</v>
      </c>
      <c r="J501" s="32">
        <v>84120442176</v>
      </c>
      <c r="K501" s="33">
        <v>0.43</v>
      </c>
      <c r="L501" s="32">
        <v>5579042752</v>
      </c>
      <c r="M501" s="33">
        <v>0.76</v>
      </c>
      <c r="N501" s="32">
        <v>1299</v>
      </c>
      <c r="O501" s="34">
        <v>0.0426</v>
      </c>
      <c r="P501" s="34">
        <v>0.19</v>
      </c>
      <c r="Q501" s="32">
        <v>3700</v>
      </c>
      <c r="R501" s="31">
        <v>2.85</v>
      </c>
      <c r="S501" s="32">
        <v>1789</v>
      </c>
      <c r="T501" s="31" t="s">
        <v>2066</v>
      </c>
    </row>
    <row r="502" spans="1:20" ht="15">
      <c r="A502" s="31">
        <v>491</v>
      </c>
      <c r="B502" s="31" t="s">
        <v>2254</v>
      </c>
      <c r="C502" s="35" t="s">
        <v>2255</v>
      </c>
      <c r="D502" s="31" t="s">
        <v>23</v>
      </c>
      <c r="E502" s="35" t="s">
        <v>2180</v>
      </c>
      <c r="F502" s="32">
        <v>61060589100</v>
      </c>
      <c r="G502" s="33" t="s">
        <v>2118</v>
      </c>
      <c r="H502" s="32">
        <v>941626907</v>
      </c>
      <c r="I502" s="33" t="s">
        <v>2118</v>
      </c>
      <c r="J502" s="32">
        <v>323695178550</v>
      </c>
      <c r="K502" s="33">
        <v>2.01</v>
      </c>
      <c r="L502" s="32">
        <v>20211334913</v>
      </c>
      <c r="M502" s="33">
        <v>2.53</v>
      </c>
      <c r="N502" s="32">
        <v>4540</v>
      </c>
      <c r="O502" s="34">
        <v>0.113</v>
      </c>
      <c r="P502" s="34">
        <v>0.2649</v>
      </c>
      <c r="Q502" s="32">
        <v>23900</v>
      </c>
      <c r="R502" s="31">
        <v>5.26</v>
      </c>
      <c r="S502" s="32">
        <v>5777</v>
      </c>
      <c r="T502" s="31" t="s">
        <v>2066</v>
      </c>
    </row>
    <row r="503" spans="1:20" ht="15">
      <c r="A503" s="31">
        <v>492</v>
      </c>
      <c r="B503" s="31" t="s">
        <v>972</v>
      </c>
      <c r="C503" s="35" t="s">
        <v>2256</v>
      </c>
      <c r="D503" s="31" t="s">
        <v>23</v>
      </c>
      <c r="E503" s="35" t="s">
        <v>2154</v>
      </c>
      <c r="F503" s="32">
        <v>22724900633</v>
      </c>
      <c r="G503" s="33">
        <v>0.65</v>
      </c>
      <c r="H503" s="32">
        <v>-404143720</v>
      </c>
      <c r="I503" s="33">
        <v>0.49</v>
      </c>
      <c r="J503" s="32">
        <v>107176577010</v>
      </c>
      <c r="K503" s="33">
        <v>0.4</v>
      </c>
      <c r="L503" s="32">
        <v>6054543546</v>
      </c>
      <c r="M503" s="33">
        <v>1.19</v>
      </c>
      <c r="N503" s="32">
        <v>704</v>
      </c>
      <c r="O503" s="34">
        <v>0.0254</v>
      </c>
      <c r="P503" s="34">
        <v>0.062</v>
      </c>
      <c r="Q503" s="32">
        <v>14400</v>
      </c>
      <c r="R503" s="31">
        <v>20.45</v>
      </c>
      <c r="S503" s="32">
        <v>1992</v>
      </c>
      <c r="T503" s="31" t="s">
        <v>2066</v>
      </c>
    </row>
    <row r="504" spans="1:20" ht="15">
      <c r="A504" s="31">
        <v>493</v>
      </c>
      <c r="B504" s="31" t="s">
        <v>976</v>
      </c>
      <c r="C504" s="35" t="s">
        <v>977</v>
      </c>
      <c r="D504" s="31" t="s">
        <v>23</v>
      </c>
      <c r="E504" s="35" t="s">
        <v>2181</v>
      </c>
      <c r="F504" s="32">
        <v>187634280395</v>
      </c>
      <c r="G504" s="33">
        <v>0.11</v>
      </c>
      <c r="H504" s="32">
        <v>329805203</v>
      </c>
      <c r="I504" s="33">
        <v>-0.77</v>
      </c>
      <c r="J504" s="32">
        <v>693463436895</v>
      </c>
      <c r="K504" s="33">
        <v>0.18</v>
      </c>
      <c r="L504" s="32">
        <v>-3691616402</v>
      </c>
      <c r="M504" s="33">
        <v>-2.16</v>
      </c>
      <c r="N504" s="32">
        <v>982</v>
      </c>
      <c r="O504" s="34">
        <v>0.0106</v>
      </c>
      <c r="P504" s="34">
        <v>0.0779</v>
      </c>
      <c r="Q504" s="32">
        <v>5300</v>
      </c>
      <c r="R504" s="31">
        <v>5.4</v>
      </c>
      <c r="S504" s="32">
        <v>4734</v>
      </c>
      <c r="T504" s="31" t="s">
        <v>2066</v>
      </c>
    </row>
    <row r="505" spans="1:20" ht="15">
      <c r="A505" s="31">
        <v>494</v>
      </c>
      <c r="B505" s="31" t="s">
        <v>978</v>
      </c>
      <c r="C505" s="35" t="s">
        <v>979</v>
      </c>
      <c r="D505" s="31" t="s">
        <v>23</v>
      </c>
      <c r="E505" s="35" t="s">
        <v>2142</v>
      </c>
      <c r="F505" s="32">
        <v>37082640560</v>
      </c>
      <c r="G505" s="33">
        <v>0.62</v>
      </c>
      <c r="H505" s="32">
        <v>4123063324</v>
      </c>
      <c r="I505" s="33">
        <v>0.44</v>
      </c>
      <c r="J505" s="32">
        <v>147173590421</v>
      </c>
      <c r="K505" s="33">
        <v>0.29</v>
      </c>
      <c r="L505" s="32">
        <v>8888795172</v>
      </c>
      <c r="M505" s="33">
        <v>-0.22</v>
      </c>
      <c r="N505" s="32">
        <v>541</v>
      </c>
      <c r="O505" s="34">
        <v>0.0208</v>
      </c>
      <c r="P505" s="34">
        <v>0.0407</v>
      </c>
      <c r="Q505" s="32">
        <v>5500</v>
      </c>
      <c r="R505" s="31">
        <v>10.16</v>
      </c>
      <c r="S505" s="32">
        <v>201926</v>
      </c>
      <c r="T505" s="31" t="s">
        <v>2068</v>
      </c>
    </row>
    <row r="506" spans="1:20" ht="15">
      <c r="A506" s="31">
        <v>495</v>
      </c>
      <c r="B506" s="31" t="s">
        <v>984</v>
      </c>
      <c r="C506" s="35" t="s">
        <v>985</v>
      </c>
      <c r="D506" s="31" t="s">
        <v>23</v>
      </c>
      <c r="E506" s="35" t="s">
        <v>2126</v>
      </c>
      <c r="F506" s="32">
        <v>18907406235</v>
      </c>
      <c r="G506" s="33">
        <v>-0.55</v>
      </c>
      <c r="H506" s="32">
        <v>584951712</v>
      </c>
      <c r="I506" s="33">
        <v>-0.79</v>
      </c>
      <c r="J506" s="32">
        <v>126337417223</v>
      </c>
      <c r="K506" s="33">
        <v>2</v>
      </c>
      <c r="L506" s="32">
        <v>5317093889</v>
      </c>
      <c r="M506" s="33">
        <v>0.94</v>
      </c>
      <c r="N506" s="32">
        <v>360</v>
      </c>
      <c r="O506" s="34">
        <v>0.0308</v>
      </c>
      <c r="P506" s="34">
        <v>0.033</v>
      </c>
      <c r="Q506" s="32">
        <v>10000</v>
      </c>
      <c r="R506" s="31">
        <v>27.77</v>
      </c>
      <c r="S506" s="32">
        <v>384250</v>
      </c>
      <c r="T506" s="31" t="s">
        <v>2118</v>
      </c>
    </row>
    <row r="507" spans="1:20" ht="15">
      <c r="A507" s="31">
        <v>496</v>
      </c>
      <c r="B507" s="31" t="s">
        <v>1002</v>
      </c>
      <c r="C507" s="35" t="s">
        <v>1003</v>
      </c>
      <c r="D507" s="31" t="s">
        <v>23</v>
      </c>
      <c r="E507" s="35" t="s">
        <v>2140</v>
      </c>
      <c r="F507" s="32">
        <v>122083796688</v>
      </c>
      <c r="G507" s="33">
        <v>0.75</v>
      </c>
      <c r="H507" s="32">
        <v>2845527240</v>
      </c>
      <c r="I507" s="33">
        <v>1.95</v>
      </c>
      <c r="J507" s="32">
        <v>438371030029</v>
      </c>
      <c r="K507" s="33">
        <v>0.32</v>
      </c>
      <c r="L507" s="32">
        <v>13389983895</v>
      </c>
      <c r="M507" s="33">
        <v>1.02</v>
      </c>
      <c r="N507" s="32">
        <v>867</v>
      </c>
      <c r="O507" s="34">
        <v>0.0361</v>
      </c>
      <c r="P507" s="34">
        <v>0.0724</v>
      </c>
      <c r="Q507" s="32">
        <v>5700</v>
      </c>
      <c r="R507" s="31">
        <v>6.58</v>
      </c>
      <c r="S507" s="32">
        <v>16399</v>
      </c>
      <c r="T507" s="31" t="s">
        <v>2066</v>
      </c>
    </row>
    <row r="508" spans="1:20" ht="15">
      <c r="A508" s="31">
        <v>497</v>
      </c>
      <c r="B508" s="31" t="s">
        <v>1010</v>
      </c>
      <c r="C508" s="35" t="s">
        <v>1011</v>
      </c>
      <c r="D508" s="31" t="s">
        <v>23</v>
      </c>
      <c r="E508" s="35" t="s">
        <v>2248</v>
      </c>
      <c r="F508" s="32">
        <v>299866931170</v>
      </c>
      <c r="G508" s="33">
        <v>-0.07</v>
      </c>
      <c r="H508" s="32">
        <v>5599557465</v>
      </c>
      <c r="I508" s="33">
        <v>2.03</v>
      </c>
      <c r="J508" s="32">
        <v>1194455158505</v>
      </c>
      <c r="K508" s="33">
        <v>-0.14</v>
      </c>
      <c r="L508" s="32">
        <v>42561180395</v>
      </c>
      <c r="M508" s="33">
        <v>-0.07</v>
      </c>
      <c r="N508" s="32">
        <v>1006</v>
      </c>
      <c r="O508" s="34">
        <v>0.02</v>
      </c>
      <c r="P508" s="34">
        <v>0.0918</v>
      </c>
      <c r="Q508" s="32">
        <v>6500</v>
      </c>
      <c r="R508" s="31">
        <v>6.46</v>
      </c>
      <c r="S508" s="32">
        <v>14913</v>
      </c>
      <c r="T508" s="31" t="s">
        <v>2066</v>
      </c>
    </row>
    <row r="509" spans="1:20" ht="15">
      <c r="A509" s="31">
        <v>498</v>
      </c>
      <c r="B509" s="31" t="s">
        <v>1012</v>
      </c>
      <c r="C509" s="35" t="s">
        <v>1013</v>
      </c>
      <c r="D509" s="31" t="s">
        <v>23</v>
      </c>
      <c r="E509" s="35" t="s">
        <v>2137</v>
      </c>
      <c r="F509" s="32">
        <v>0</v>
      </c>
      <c r="G509" s="33" t="s">
        <v>2118</v>
      </c>
      <c r="H509" s="32">
        <v>0</v>
      </c>
      <c r="I509" s="33" t="s">
        <v>2118</v>
      </c>
      <c r="J509" s="32">
        <v>484807600476</v>
      </c>
      <c r="K509" s="33">
        <v>-0.31</v>
      </c>
      <c r="L509" s="32">
        <v>8210315297</v>
      </c>
      <c r="M509" s="33">
        <v>-0.66</v>
      </c>
      <c r="N509" s="32">
        <v>707</v>
      </c>
      <c r="O509" s="34">
        <v>0.0219</v>
      </c>
      <c r="P509" s="34">
        <v>0.0349</v>
      </c>
      <c r="Q509" s="32">
        <v>14600</v>
      </c>
      <c r="R509" s="31">
        <v>20.66</v>
      </c>
      <c r="S509" s="32">
        <v>4568</v>
      </c>
      <c r="T509" s="31" t="s">
        <v>2066</v>
      </c>
    </row>
    <row r="510" spans="1:20" ht="15">
      <c r="A510" s="31">
        <v>499</v>
      </c>
      <c r="B510" s="31" t="s">
        <v>1026</v>
      </c>
      <c r="C510" s="35" t="s">
        <v>1027</v>
      </c>
      <c r="D510" s="31" t="s">
        <v>23</v>
      </c>
      <c r="E510" s="35" t="s">
        <v>2257</v>
      </c>
      <c r="F510" s="32">
        <v>8572677491</v>
      </c>
      <c r="G510" s="33">
        <v>-0.09</v>
      </c>
      <c r="H510" s="32">
        <v>256356005</v>
      </c>
      <c r="I510" s="33">
        <v>1.52</v>
      </c>
      <c r="J510" s="32">
        <v>48032077351</v>
      </c>
      <c r="K510" s="33">
        <v>-0.17</v>
      </c>
      <c r="L510" s="32">
        <v>-6522528575</v>
      </c>
      <c r="M510" s="33">
        <v>-53.94</v>
      </c>
      <c r="N510" s="32">
        <v>-698</v>
      </c>
      <c r="O510" s="34">
        <v>-0.0519</v>
      </c>
      <c r="P510" s="34">
        <v>-0.067</v>
      </c>
      <c r="Q510" s="32">
        <v>4600</v>
      </c>
      <c r="R510" s="31">
        <v>-6.59</v>
      </c>
      <c r="S510" s="32">
        <v>79544</v>
      </c>
      <c r="T510" s="31" t="s">
        <v>2068</v>
      </c>
    </row>
    <row r="511" spans="1:20" ht="15">
      <c r="A511" s="31">
        <v>500</v>
      </c>
      <c r="B511" s="31" t="s">
        <v>1028</v>
      </c>
      <c r="C511" s="35" t="s">
        <v>1029</v>
      </c>
      <c r="D511" s="31" t="s">
        <v>23</v>
      </c>
      <c r="E511" s="35" t="s">
        <v>2121</v>
      </c>
      <c r="F511" s="32">
        <v>36303488127</v>
      </c>
      <c r="G511" s="33">
        <v>-0.34</v>
      </c>
      <c r="H511" s="32">
        <v>10381262853</v>
      </c>
      <c r="I511" s="33">
        <v>-0.07</v>
      </c>
      <c r="J511" s="32">
        <v>263996370905</v>
      </c>
      <c r="K511" s="33">
        <v>0.27</v>
      </c>
      <c r="L511" s="32">
        <v>86542788014</v>
      </c>
      <c r="M511" s="33">
        <v>0.2</v>
      </c>
      <c r="N511" s="32">
        <v>1292</v>
      </c>
      <c r="O511" s="34">
        <v>0.0846</v>
      </c>
      <c r="P511" s="34">
        <v>0.1055</v>
      </c>
      <c r="Q511" s="32">
        <v>9700</v>
      </c>
      <c r="R511" s="31">
        <v>7.51</v>
      </c>
      <c r="S511" s="32">
        <v>260080</v>
      </c>
      <c r="T511" s="31" t="s">
        <v>2067</v>
      </c>
    </row>
    <row r="512" spans="1:20" ht="15">
      <c r="A512" s="31">
        <v>501</v>
      </c>
      <c r="B512" s="31" t="s">
        <v>1030</v>
      </c>
      <c r="C512" s="35" t="s">
        <v>1031</v>
      </c>
      <c r="D512" s="31" t="s">
        <v>23</v>
      </c>
      <c r="E512" s="35" t="s">
        <v>2126</v>
      </c>
      <c r="F512" s="32">
        <v>29264376250</v>
      </c>
      <c r="G512" s="33">
        <v>0.1</v>
      </c>
      <c r="H512" s="32">
        <v>3269997521</v>
      </c>
      <c r="I512" s="33">
        <v>-0.14</v>
      </c>
      <c r="J512" s="32">
        <v>172385418438</v>
      </c>
      <c r="K512" s="33">
        <v>0.51</v>
      </c>
      <c r="L512" s="32">
        <v>15199952924</v>
      </c>
      <c r="M512" s="33">
        <v>0.33</v>
      </c>
      <c r="N512" s="32">
        <v>2171</v>
      </c>
      <c r="O512" s="34">
        <v>0.0679</v>
      </c>
      <c r="P512" s="34">
        <v>0.1716</v>
      </c>
      <c r="Q512" s="32">
        <v>12400</v>
      </c>
      <c r="R512" s="31">
        <v>5.71</v>
      </c>
      <c r="S512" s="32">
        <v>5138</v>
      </c>
      <c r="T512" s="31" t="s">
        <v>2066</v>
      </c>
    </row>
    <row r="513" spans="1:20" ht="15">
      <c r="A513" s="31">
        <v>502</v>
      </c>
      <c r="B513" s="31" t="s">
        <v>1032</v>
      </c>
      <c r="C513" s="35" t="s">
        <v>1033</v>
      </c>
      <c r="D513" s="31" t="s">
        <v>23</v>
      </c>
      <c r="E513" s="35" t="s">
        <v>2173</v>
      </c>
      <c r="F513" s="32">
        <v>258363487902</v>
      </c>
      <c r="G513" s="33">
        <v>0.45</v>
      </c>
      <c r="H513" s="32">
        <v>22702395203</v>
      </c>
      <c r="I513" s="33">
        <v>-0.03</v>
      </c>
      <c r="J513" s="32">
        <v>920078744824</v>
      </c>
      <c r="K513" s="33">
        <v>0.19</v>
      </c>
      <c r="L513" s="32">
        <v>100946797368</v>
      </c>
      <c r="M513" s="33">
        <v>0.01</v>
      </c>
      <c r="N513" s="32">
        <v>3707</v>
      </c>
      <c r="O513" s="34">
        <v>0.1674</v>
      </c>
      <c r="P513" s="34">
        <v>0.2875</v>
      </c>
      <c r="Q513" s="32">
        <v>30000</v>
      </c>
      <c r="R513" s="31">
        <v>8.09</v>
      </c>
      <c r="S513" s="32">
        <v>14438</v>
      </c>
      <c r="T513" s="31" t="s">
        <v>2066</v>
      </c>
    </row>
    <row r="514" spans="1:20" ht="15">
      <c r="A514" s="31">
        <v>503</v>
      </c>
      <c r="B514" s="31" t="s">
        <v>1034</v>
      </c>
      <c r="C514" s="35" t="s">
        <v>1035</v>
      </c>
      <c r="D514" s="31" t="s">
        <v>23</v>
      </c>
      <c r="E514" s="35" t="s">
        <v>2128</v>
      </c>
      <c r="F514" s="32">
        <v>174212355014</v>
      </c>
      <c r="G514" s="33">
        <v>0.11</v>
      </c>
      <c r="H514" s="32">
        <v>7981945726</v>
      </c>
      <c r="I514" s="33">
        <v>-0.05</v>
      </c>
      <c r="J514" s="32">
        <v>562979219980</v>
      </c>
      <c r="K514" s="33">
        <v>0.03</v>
      </c>
      <c r="L514" s="32">
        <v>23153144372</v>
      </c>
      <c r="M514" s="33">
        <v>0.09</v>
      </c>
      <c r="N514" s="32">
        <v>1255</v>
      </c>
      <c r="O514" s="34">
        <v>0.0892</v>
      </c>
      <c r="P514" s="34">
        <v>0.1047</v>
      </c>
      <c r="Q514" s="32">
        <v>17000</v>
      </c>
      <c r="R514" s="31">
        <v>13.55</v>
      </c>
      <c r="S514" s="32">
        <v>261</v>
      </c>
      <c r="T514" s="31" t="s">
        <v>2066</v>
      </c>
    </row>
    <row r="515" spans="1:20" ht="15">
      <c r="A515" s="31">
        <v>504</v>
      </c>
      <c r="B515" s="31" t="s">
        <v>1036</v>
      </c>
      <c r="C515" s="35" t="s">
        <v>1037</v>
      </c>
      <c r="D515" s="31" t="s">
        <v>23</v>
      </c>
      <c r="E515" s="35" t="s">
        <v>2116</v>
      </c>
      <c r="F515" s="32">
        <v>47825545609</v>
      </c>
      <c r="G515" s="33">
        <v>-0.14</v>
      </c>
      <c r="H515" s="32">
        <v>126817142</v>
      </c>
      <c r="I515" s="33">
        <v>-0.76</v>
      </c>
      <c r="J515" s="32">
        <v>214349872522</v>
      </c>
      <c r="K515" s="33">
        <v>-0.1</v>
      </c>
      <c r="L515" s="32">
        <v>2145392384</v>
      </c>
      <c r="M515" s="33">
        <v>-0.33</v>
      </c>
      <c r="N515" s="32">
        <v>1445</v>
      </c>
      <c r="O515" s="34">
        <v>0.0291</v>
      </c>
      <c r="P515" s="34">
        <v>0.1306</v>
      </c>
      <c r="Q515" s="32">
        <v>11800</v>
      </c>
      <c r="R515" s="31">
        <v>8.17</v>
      </c>
      <c r="S515" s="32">
        <v>291</v>
      </c>
      <c r="T515" s="31" t="s">
        <v>2066</v>
      </c>
    </row>
    <row r="516" spans="1:20" ht="15">
      <c r="A516" s="31">
        <v>505</v>
      </c>
      <c r="B516" s="31" t="s">
        <v>1038</v>
      </c>
      <c r="C516" s="35" t="s">
        <v>1039</v>
      </c>
      <c r="D516" s="31" t="s">
        <v>23</v>
      </c>
      <c r="E516" s="35" t="s">
        <v>2126</v>
      </c>
      <c r="F516" s="32">
        <v>17586448509</v>
      </c>
      <c r="G516" s="33">
        <v>-0.56</v>
      </c>
      <c r="H516" s="32">
        <v>4911159745</v>
      </c>
      <c r="I516" s="33">
        <v>-0.05</v>
      </c>
      <c r="J516" s="32">
        <v>127117073178</v>
      </c>
      <c r="K516" s="33">
        <v>-0.19</v>
      </c>
      <c r="L516" s="32">
        <v>20456891020</v>
      </c>
      <c r="M516" s="33">
        <v>0.11</v>
      </c>
      <c r="N516" s="32">
        <v>1393</v>
      </c>
      <c r="O516" s="34">
        <v>0.1036</v>
      </c>
      <c r="P516" s="34">
        <v>0.1227</v>
      </c>
      <c r="Q516" s="32">
        <v>10000</v>
      </c>
      <c r="R516" s="31">
        <v>7.18</v>
      </c>
      <c r="S516" s="32">
        <v>17991</v>
      </c>
      <c r="T516" s="31" t="s">
        <v>2066</v>
      </c>
    </row>
    <row r="517" spans="1:20" ht="15">
      <c r="A517" s="31">
        <v>506</v>
      </c>
      <c r="B517" s="31" t="s">
        <v>1040</v>
      </c>
      <c r="C517" s="35" t="s">
        <v>1041</v>
      </c>
      <c r="D517" s="31" t="s">
        <v>23</v>
      </c>
      <c r="E517" s="35" t="s">
        <v>2241</v>
      </c>
      <c r="F517" s="32">
        <v>21311526375</v>
      </c>
      <c r="G517" s="33">
        <v>-0.21</v>
      </c>
      <c r="H517" s="32">
        <v>2554261827</v>
      </c>
      <c r="I517" s="33">
        <v>-0.31</v>
      </c>
      <c r="J517" s="32">
        <v>109939857163</v>
      </c>
      <c r="K517" s="33">
        <v>-0.19</v>
      </c>
      <c r="L517" s="32">
        <v>13666404416</v>
      </c>
      <c r="M517" s="33">
        <v>-0.22</v>
      </c>
      <c r="N517" s="32">
        <v>3602</v>
      </c>
      <c r="O517" s="34">
        <v>0.1483</v>
      </c>
      <c r="P517" s="34">
        <v>0.1991</v>
      </c>
      <c r="Q517" s="32">
        <v>38900</v>
      </c>
      <c r="R517" s="31">
        <v>10.8</v>
      </c>
      <c r="S517" s="32">
        <v>569</v>
      </c>
      <c r="T517" s="31" t="s">
        <v>2066</v>
      </c>
    </row>
    <row r="518" spans="1:20" ht="15">
      <c r="A518" s="31">
        <v>507</v>
      </c>
      <c r="B518" s="31" t="s">
        <v>1044</v>
      </c>
      <c r="C518" s="35" t="s">
        <v>1045</v>
      </c>
      <c r="D518" s="31" t="s">
        <v>23</v>
      </c>
      <c r="E518" s="35" t="s">
        <v>2237</v>
      </c>
      <c r="F518" s="32">
        <v>38947470996</v>
      </c>
      <c r="G518" s="33">
        <v>0.08</v>
      </c>
      <c r="H518" s="32">
        <v>2292418566</v>
      </c>
      <c r="I518" s="33">
        <v>21.71</v>
      </c>
      <c r="J518" s="32">
        <v>184331252473</v>
      </c>
      <c r="K518" s="33">
        <v>0.67</v>
      </c>
      <c r="L518" s="32">
        <v>6700682276</v>
      </c>
      <c r="M518" s="33">
        <v>0.4</v>
      </c>
      <c r="N518" s="32">
        <v>269</v>
      </c>
      <c r="O518" s="34">
        <v>0.0188</v>
      </c>
      <c r="P518" s="34">
        <v>0.0257</v>
      </c>
      <c r="Q518" s="32">
        <v>3300</v>
      </c>
      <c r="R518" s="31">
        <v>12.27</v>
      </c>
      <c r="S518" s="32">
        <v>731285</v>
      </c>
      <c r="T518" s="31" t="s">
        <v>2068</v>
      </c>
    </row>
    <row r="519" spans="1:20" ht="15">
      <c r="A519" s="31">
        <v>508</v>
      </c>
      <c r="B519" s="31" t="s">
        <v>1060</v>
      </c>
      <c r="C519" s="35" t="s">
        <v>1061</v>
      </c>
      <c r="D519" s="31" t="s">
        <v>23</v>
      </c>
      <c r="E519" s="35" t="s">
        <v>2258</v>
      </c>
      <c r="F519" s="32">
        <v>467398108598</v>
      </c>
      <c r="G519" s="33">
        <v>0.02</v>
      </c>
      <c r="H519" s="32">
        <v>8531599048</v>
      </c>
      <c r="I519" s="33">
        <v>-0.32</v>
      </c>
      <c r="J519" s="32">
        <v>1306680185541</v>
      </c>
      <c r="K519" s="33">
        <v>-0.07</v>
      </c>
      <c r="L519" s="32">
        <v>18669545455</v>
      </c>
      <c r="M519" s="33">
        <v>-0.29</v>
      </c>
      <c r="N519" s="32">
        <v>1468</v>
      </c>
      <c r="O519" s="34">
        <v>0.089</v>
      </c>
      <c r="P519" s="34">
        <v>0.1134</v>
      </c>
      <c r="Q519" s="32">
        <v>13100</v>
      </c>
      <c r="R519" s="31">
        <v>8.93</v>
      </c>
      <c r="S519" s="32">
        <v>500</v>
      </c>
      <c r="T519" s="31" t="s">
        <v>2066</v>
      </c>
    </row>
    <row r="520" spans="1:20" ht="15">
      <c r="A520" s="31">
        <v>509</v>
      </c>
      <c r="B520" s="31" t="s">
        <v>1062</v>
      </c>
      <c r="C520" s="35" t="s">
        <v>1063</v>
      </c>
      <c r="D520" s="31" t="s">
        <v>23</v>
      </c>
      <c r="E520" s="35" t="s">
        <v>2142</v>
      </c>
      <c r="F520" s="32">
        <v>0</v>
      </c>
      <c r="G520" s="33" t="s">
        <v>2118</v>
      </c>
      <c r="H520" s="32">
        <v>0</v>
      </c>
      <c r="I520" s="33" t="s">
        <v>2118</v>
      </c>
      <c r="J520" s="32">
        <v>23648781477</v>
      </c>
      <c r="K520" s="33">
        <v>-0.47</v>
      </c>
      <c r="L520" s="32">
        <v>-2959278349</v>
      </c>
      <c r="M520" s="33">
        <v>-9.84</v>
      </c>
      <c r="N520" s="32">
        <v>-977</v>
      </c>
      <c r="O520" s="34">
        <v>-0.0298</v>
      </c>
      <c r="P520" s="34">
        <v>-0.0643</v>
      </c>
      <c r="Q520" s="32">
        <v>12000</v>
      </c>
      <c r="R520" s="31">
        <v>-12.28</v>
      </c>
      <c r="S520" s="32">
        <v>2500</v>
      </c>
      <c r="T520" s="31" t="s">
        <v>2066</v>
      </c>
    </row>
    <row r="521" spans="1:20" ht="15">
      <c r="A521" s="31">
        <v>510</v>
      </c>
      <c r="B521" s="31" t="s">
        <v>1068</v>
      </c>
      <c r="C521" s="35" t="s">
        <v>1069</v>
      </c>
      <c r="D521" s="31" t="s">
        <v>23</v>
      </c>
      <c r="E521" s="35" t="s">
        <v>2143</v>
      </c>
      <c r="F521" s="32">
        <v>132259276533</v>
      </c>
      <c r="G521" s="33">
        <v>-0.08</v>
      </c>
      <c r="H521" s="32">
        <v>-1593799006</v>
      </c>
      <c r="I521" s="33">
        <v>0.56</v>
      </c>
      <c r="J521" s="32">
        <v>790179064147</v>
      </c>
      <c r="K521" s="33">
        <v>-0.14</v>
      </c>
      <c r="L521" s="32">
        <v>16350758596</v>
      </c>
      <c r="M521" s="33">
        <v>-0.59</v>
      </c>
      <c r="N521" s="32">
        <v>1456</v>
      </c>
      <c r="O521" s="34">
        <v>0.0331</v>
      </c>
      <c r="P521" s="34">
        <v>0.1099</v>
      </c>
      <c r="Q521" s="32">
        <v>13000</v>
      </c>
      <c r="R521" s="31">
        <v>8.93</v>
      </c>
      <c r="S521" s="32">
        <v>1858</v>
      </c>
      <c r="T521" s="31" t="s">
        <v>2066</v>
      </c>
    </row>
    <row r="522" spans="1:20" ht="15">
      <c r="A522" s="31">
        <v>511</v>
      </c>
      <c r="B522" s="31" t="s">
        <v>1076</v>
      </c>
      <c r="C522" s="35" t="s">
        <v>1077</v>
      </c>
      <c r="D522" s="31" t="s">
        <v>23</v>
      </c>
      <c r="E522" s="35" t="s">
        <v>2135</v>
      </c>
      <c r="F522" s="32">
        <v>1028365174794</v>
      </c>
      <c r="G522" s="33">
        <v>0.27</v>
      </c>
      <c r="H522" s="32">
        <v>113185651010</v>
      </c>
      <c r="I522" s="33">
        <v>0.3</v>
      </c>
      <c r="J522" s="32">
        <v>4572097265528</v>
      </c>
      <c r="K522" s="33">
        <v>0.23</v>
      </c>
      <c r="L522" s="32">
        <v>497746810977</v>
      </c>
      <c r="M522" s="33">
        <v>0.27</v>
      </c>
      <c r="N522" s="32">
        <v>5485</v>
      </c>
      <c r="O522" s="34">
        <v>0.1223</v>
      </c>
      <c r="P522" s="34">
        <v>0.2223</v>
      </c>
      <c r="Q522" s="32">
        <v>74000</v>
      </c>
      <c r="R522" s="31">
        <v>13.49</v>
      </c>
      <c r="S522" s="32">
        <v>24222</v>
      </c>
      <c r="T522" s="31" t="s">
        <v>2073</v>
      </c>
    </row>
    <row r="523" spans="1:20" ht="15">
      <c r="A523" s="31">
        <v>512</v>
      </c>
      <c r="B523" s="31" t="s">
        <v>1080</v>
      </c>
      <c r="C523" s="35" t="s">
        <v>1081</v>
      </c>
      <c r="D523" s="31" t="s">
        <v>23</v>
      </c>
      <c r="E523" s="35" t="s">
        <v>2134</v>
      </c>
      <c r="F523" s="32">
        <v>0</v>
      </c>
      <c r="G523" s="33" t="s">
        <v>2118</v>
      </c>
      <c r="H523" s="32">
        <v>0</v>
      </c>
      <c r="I523" s="33" t="s">
        <v>2118</v>
      </c>
      <c r="J523" s="32">
        <v>0</v>
      </c>
      <c r="K523" s="33" t="s">
        <v>2118</v>
      </c>
      <c r="L523" s="32">
        <v>0</v>
      </c>
      <c r="M523" s="33" t="s">
        <v>2118</v>
      </c>
      <c r="N523" s="32">
        <v>46</v>
      </c>
      <c r="O523" s="34">
        <v>0.0002</v>
      </c>
      <c r="P523" s="34">
        <v>0.0043</v>
      </c>
      <c r="Q523" s="32">
        <v>4400</v>
      </c>
      <c r="R523" s="31">
        <v>94.81</v>
      </c>
      <c r="S523" s="32">
        <v>2883</v>
      </c>
      <c r="T523" s="31" t="s">
        <v>2066</v>
      </c>
    </row>
    <row r="524" spans="1:20" ht="15">
      <c r="A524" s="31">
        <v>513</v>
      </c>
      <c r="B524" s="31" t="s">
        <v>1086</v>
      </c>
      <c r="C524" s="35" t="s">
        <v>1087</v>
      </c>
      <c r="D524" s="31" t="s">
        <v>23</v>
      </c>
      <c r="E524" s="35" t="s">
        <v>2153</v>
      </c>
      <c r="F524" s="32">
        <v>191766411367</v>
      </c>
      <c r="G524" s="33">
        <v>0.07</v>
      </c>
      <c r="H524" s="32">
        <v>5608555704</v>
      </c>
      <c r="I524" s="33">
        <v>-0.53</v>
      </c>
      <c r="J524" s="32">
        <v>1002758468759</v>
      </c>
      <c r="K524" s="33">
        <v>0.32</v>
      </c>
      <c r="L524" s="32">
        <v>-63117687886</v>
      </c>
      <c r="M524" s="33">
        <v>0.38</v>
      </c>
      <c r="N524" s="32">
        <v>-676</v>
      </c>
      <c r="O524" s="34">
        <v>-0.0391</v>
      </c>
      <c r="P524" s="34">
        <v>-0.1192</v>
      </c>
      <c r="Q524" s="32">
        <v>5100</v>
      </c>
      <c r="R524" s="31">
        <v>-7.54</v>
      </c>
      <c r="S524" s="32">
        <v>2358</v>
      </c>
      <c r="T524" s="31" t="s">
        <v>2066</v>
      </c>
    </row>
    <row r="525" spans="1:20" ht="15">
      <c r="A525" s="31">
        <v>514</v>
      </c>
      <c r="B525" s="31" t="s">
        <v>1090</v>
      </c>
      <c r="C525" s="35" t="s">
        <v>1091</v>
      </c>
      <c r="D525" s="31" t="s">
        <v>23</v>
      </c>
      <c r="E525" s="35" t="s">
        <v>2184</v>
      </c>
      <c r="F525" s="32">
        <v>44021567260</v>
      </c>
      <c r="G525" s="33">
        <v>-0.61</v>
      </c>
      <c r="H525" s="32">
        <v>525472029</v>
      </c>
      <c r="I525" s="33">
        <v>-0.79</v>
      </c>
      <c r="J525" s="32">
        <v>500035367784</v>
      </c>
      <c r="K525" s="33">
        <v>-0.12</v>
      </c>
      <c r="L525" s="32">
        <v>6232604988</v>
      </c>
      <c r="M525" s="33">
        <v>-0.5</v>
      </c>
      <c r="N525" s="32">
        <v>953</v>
      </c>
      <c r="O525" s="34">
        <v>0.0202</v>
      </c>
      <c r="P525" s="34">
        <v>0.0759</v>
      </c>
      <c r="Q525" s="32">
        <v>6200</v>
      </c>
      <c r="R525" s="31">
        <v>6.5</v>
      </c>
      <c r="S525" s="32">
        <v>12206</v>
      </c>
      <c r="T525" s="31" t="s">
        <v>2066</v>
      </c>
    </row>
    <row r="526" spans="1:20" ht="15">
      <c r="A526" s="31">
        <v>515</v>
      </c>
      <c r="B526" s="31" t="s">
        <v>1094</v>
      </c>
      <c r="C526" s="35" t="s">
        <v>1095</v>
      </c>
      <c r="D526" s="31" t="s">
        <v>23</v>
      </c>
      <c r="E526" s="35" t="s">
        <v>2120</v>
      </c>
      <c r="F526" s="32">
        <v>0</v>
      </c>
      <c r="G526" s="33" t="s">
        <v>2118</v>
      </c>
      <c r="H526" s="32">
        <v>0</v>
      </c>
      <c r="I526" s="33" t="s">
        <v>2118</v>
      </c>
      <c r="J526" s="32">
        <v>-903974216</v>
      </c>
      <c r="K526" s="33">
        <v>-1.04</v>
      </c>
      <c r="L526" s="32">
        <v>-21588777724</v>
      </c>
      <c r="M526" s="33">
        <v>-9.51</v>
      </c>
      <c r="N526" s="32">
        <v>0</v>
      </c>
      <c r="O526" s="34">
        <v>0</v>
      </c>
      <c r="P526" s="34">
        <v>0</v>
      </c>
      <c r="Q526" s="32">
        <v>3000</v>
      </c>
      <c r="R526" s="31">
        <v>0</v>
      </c>
      <c r="S526" s="32">
        <v>1519</v>
      </c>
      <c r="T526" s="31" t="s">
        <v>2066</v>
      </c>
    </row>
    <row r="527" spans="1:20" ht="15">
      <c r="A527" s="31">
        <v>516</v>
      </c>
      <c r="B527" s="31" t="s">
        <v>1100</v>
      </c>
      <c r="C527" s="35" t="s">
        <v>1101</v>
      </c>
      <c r="D527" s="31" t="s">
        <v>23</v>
      </c>
      <c r="E527" s="35" t="s">
        <v>2237</v>
      </c>
      <c r="F527" s="32">
        <v>40026864672</v>
      </c>
      <c r="G527" s="33">
        <v>0.22</v>
      </c>
      <c r="H527" s="32">
        <v>4425256998</v>
      </c>
      <c r="I527" s="33">
        <v>0.2</v>
      </c>
      <c r="J527" s="32">
        <v>160512150952</v>
      </c>
      <c r="K527" s="33">
        <v>0.1</v>
      </c>
      <c r="L527" s="32">
        <v>10934440116</v>
      </c>
      <c r="M527" s="33">
        <v>0.05</v>
      </c>
      <c r="N527" s="32">
        <v>2416</v>
      </c>
      <c r="O527" s="34">
        <v>0.089</v>
      </c>
      <c r="P527" s="34">
        <v>0.1816</v>
      </c>
      <c r="Q527" s="32">
        <v>14200</v>
      </c>
      <c r="R527" s="31">
        <v>5.88</v>
      </c>
      <c r="S527" s="32">
        <v>4161</v>
      </c>
      <c r="T527" s="31" t="s">
        <v>2066</v>
      </c>
    </row>
    <row r="528" spans="1:20" ht="15">
      <c r="A528" s="31">
        <v>517</v>
      </c>
      <c r="B528" s="31" t="s">
        <v>1102</v>
      </c>
      <c r="C528" s="35" t="s">
        <v>1103</v>
      </c>
      <c r="D528" s="31" t="s">
        <v>23</v>
      </c>
      <c r="E528" s="35" t="s">
        <v>2123</v>
      </c>
      <c r="F528" s="32">
        <v>95524417496</v>
      </c>
      <c r="G528" s="33">
        <v>-0.35</v>
      </c>
      <c r="H528" s="32">
        <v>-2111986150</v>
      </c>
      <c r="I528" s="33">
        <v>0.48</v>
      </c>
      <c r="J528" s="32">
        <v>432488716365</v>
      </c>
      <c r="K528" s="33">
        <v>-0.34</v>
      </c>
      <c r="L528" s="32">
        <v>-11011072340</v>
      </c>
      <c r="M528" s="33">
        <v>-0.45</v>
      </c>
      <c r="N528" s="32">
        <v>43</v>
      </c>
      <c r="O528" s="34">
        <v>0.003</v>
      </c>
      <c r="P528" s="34">
        <v>0.0039</v>
      </c>
      <c r="Q528" s="32">
        <v>8500</v>
      </c>
      <c r="R528" s="31">
        <v>198.85</v>
      </c>
      <c r="S528" s="32">
        <v>2168</v>
      </c>
      <c r="T528" s="31" t="s">
        <v>2066</v>
      </c>
    </row>
    <row r="529" spans="1:20" ht="15">
      <c r="A529" s="31">
        <v>518</v>
      </c>
      <c r="B529" s="31" t="s">
        <v>1104</v>
      </c>
      <c r="C529" s="35" t="s">
        <v>1105</v>
      </c>
      <c r="D529" s="31" t="s">
        <v>23</v>
      </c>
      <c r="E529" s="35" t="s">
        <v>2183</v>
      </c>
      <c r="F529" s="32">
        <v>0</v>
      </c>
      <c r="G529" s="33" t="s">
        <v>2118</v>
      </c>
      <c r="H529" s="32">
        <v>0</v>
      </c>
      <c r="I529" s="33" t="s">
        <v>2118</v>
      </c>
      <c r="J529" s="32">
        <v>539738055079</v>
      </c>
      <c r="K529" s="33">
        <v>-0.57</v>
      </c>
      <c r="L529" s="32">
        <v>-264393557</v>
      </c>
      <c r="M529" s="33">
        <v>0.96</v>
      </c>
      <c r="N529" s="32">
        <v>687</v>
      </c>
      <c r="O529" s="34">
        <v>0.0501</v>
      </c>
      <c r="P529" s="34">
        <v>0.0619</v>
      </c>
      <c r="Q529" s="32">
        <v>9800</v>
      </c>
      <c r="R529" s="31">
        <v>14.27</v>
      </c>
      <c r="S529" s="32">
        <v>11489</v>
      </c>
      <c r="T529" s="31" t="s">
        <v>2066</v>
      </c>
    </row>
    <row r="530" spans="1:20" ht="15">
      <c r="A530" s="31">
        <v>519</v>
      </c>
      <c r="B530" s="31" t="s">
        <v>1106</v>
      </c>
      <c r="C530" s="35" t="s">
        <v>1107</v>
      </c>
      <c r="D530" s="31" t="s">
        <v>23</v>
      </c>
      <c r="E530" s="35" t="s">
        <v>2117</v>
      </c>
      <c r="F530" s="32">
        <v>85211936878</v>
      </c>
      <c r="G530" s="33">
        <v>0.27</v>
      </c>
      <c r="H530" s="32">
        <v>4301320634</v>
      </c>
      <c r="I530" s="33">
        <v>-0.49</v>
      </c>
      <c r="J530" s="32">
        <v>399110976904</v>
      </c>
      <c r="K530" s="33">
        <v>0.17</v>
      </c>
      <c r="L530" s="32">
        <v>31664910031</v>
      </c>
      <c r="M530" s="33">
        <v>-0.13</v>
      </c>
      <c r="N530" s="32">
        <v>3061</v>
      </c>
      <c r="O530" s="34">
        <v>0.1114</v>
      </c>
      <c r="P530" s="34">
        <v>0.2042</v>
      </c>
      <c r="Q530" s="32">
        <v>18800</v>
      </c>
      <c r="R530" s="31">
        <v>6.14</v>
      </c>
      <c r="S530" s="32">
        <v>23061</v>
      </c>
      <c r="T530" s="31" t="s">
        <v>2068</v>
      </c>
    </row>
    <row r="531" spans="1:20" ht="15">
      <c r="A531" s="31">
        <v>520</v>
      </c>
      <c r="B531" s="31" t="s">
        <v>1108</v>
      </c>
      <c r="C531" s="35" t="s">
        <v>1109</v>
      </c>
      <c r="D531" s="31" t="s">
        <v>23</v>
      </c>
      <c r="E531" s="35" t="s">
        <v>2181</v>
      </c>
      <c r="F531" s="32">
        <v>0</v>
      </c>
      <c r="G531" s="33" t="s">
        <v>2118</v>
      </c>
      <c r="H531" s="32">
        <v>0</v>
      </c>
      <c r="I531" s="33" t="s">
        <v>2118</v>
      </c>
      <c r="J531" s="32">
        <v>41174420695</v>
      </c>
      <c r="K531" s="33">
        <v>-0.3</v>
      </c>
      <c r="L531" s="32">
        <v>6387601337</v>
      </c>
      <c r="M531" s="33">
        <v>8.05</v>
      </c>
      <c r="N531" s="32">
        <v>0</v>
      </c>
      <c r="O531" s="34">
        <v>0</v>
      </c>
      <c r="P531" s="34">
        <v>0</v>
      </c>
      <c r="Q531" s="32">
        <v>4100</v>
      </c>
      <c r="R531" s="31">
        <v>0</v>
      </c>
      <c r="S531" s="32">
        <v>1640</v>
      </c>
      <c r="T531" s="31" t="s">
        <v>2066</v>
      </c>
    </row>
    <row r="532" spans="1:20" ht="15">
      <c r="A532" s="31">
        <v>521</v>
      </c>
      <c r="B532" s="31" t="s">
        <v>1118</v>
      </c>
      <c r="C532" s="35" t="s">
        <v>1119</v>
      </c>
      <c r="D532" s="31" t="s">
        <v>23</v>
      </c>
      <c r="E532" s="35" t="s">
        <v>2126</v>
      </c>
      <c r="F532" s="32">
        <v>29418146207</v>
      </c>
      <c r="G532" s="33">
        <v>-0.54</v>
      </c>
      <c r="H532" s="32">
        <v>-1834624021</v>
      </c>
      <c r="I532" s="33">
        <v>-0.02</v>
      </c>
      <c r="J532" s="32">
        <v>203031264039</v>
      </c>
      <c r="K532" s="33">
        <v>-0.18</v>
      </c>
      <c r="L532" s="32">
        <v>-22079797218</v>
      </c>
      <c r="M532" s="33">
        <v>-3.67</v>
      </c>
      <c r="N532" s="32">
        <v>862</v>
      </c>
      <c r="O532" s="34">
        <v>0.0127</v>
      </c>
      <c r="P532" s="34">
        <v>0.0481</v>
      </c>
      <c r="Q532" s="32">
        <v>9200</v>
      </c>
      <c r="R532" s="31">
        <v>10.67</v>
      </c>
      <c r="S532" s="32">
        <v>760</v>
      </c>
      <c r="T532" s="31" t="s">
        <v>2066</v>
      </c>
    </row>
    <row r="533" spans="1:20" ht="15">
      <c r="A533" s="31">
        <v>522</v>
      </c>
      <c r="B533" s="31" t="s">
        <v>1130</v>
      </c>
      <c r="C533" s="35" t="s">
        <v>1131</v>
      </c>
      <c r="D533" s="31" t="s">
        <v>23</v>
      </c>
      <c r="E533" s="35" t="s">
        <v>2123</v>
      </c>
      <c r="F533" s="32">
        <v>1650428300220</v>
      </c>
      <c r="G533" s="33">
        <v>0.34</v>
      </c>
      <c r="H533" s="32">
        <v>28318596916</v>
      </c>
      <c r="I533" s="33">
        <v>2.93</v>
      </c>
      <c r="J533" s="32">
        <v>5778596249884</v>
      </c>
      <c r="K533" s="33">
        <v>0.01</v>
      </c>
      <c r="L533" s="32">
        <v>112407377812</v>
      </c>
      <c r="M533" s="33">
        <v>-0.34</v>
      </c>
      <c r="N533" s="32">
        <v>1949</v>
      </c>
      <c r="O533" s="34">
        <v>0.0416</v>
      </c>
      <c r="P533" s="34">
        <v>0.0991</v>
      </c>
      <c r="Q533" s="32">
        <v>18500</v>
      </c>
      <c r="R533" s="31">
        <v>9.49</v>
      </c>
      <c r="S533" s="32">
        <v>417745</v>
      </c>
      <c r="T533" s="31" t="s">
        <v>2067</v>
      </c>
    </row>
    <row r="534" spans="1:20" ht="15">
      <c r="A534" s="31">
        <v>523</v>
      </c>
      <c r="B534" s="31" t="s">
        <v>1132</v>
      </c>
      <c r="C534" s="35" t="s">
        <v>2077</v>
      </c>
      <c r="D534" s="31" t="s">
        <v>23</v>
      </c>
      <c r="E534" s="35" t="s">
        <v>2181</v>
      </c>
      <c r="F534" s="32">
        <v>2967172892</v>
      </c>
      <c r="G534" s="33">
        <v>0.23</v>
      </c>
      <c r="H534" s="32">
        <v>-3241768826</v>
      </c>
      <c r="I534" s="33">
        <v>-0.42</v>
      </c>
      <c r="J534" s="32">
        <v>11373032847</v>
      </c>
      <c r="K534" s="33">
        <v>0.98</v>
      </c>
      <c r="L534" s="32">
        <v>-11911798796</v>
      </c>
      <c r="M534" s="33">
        <v>-1.33</v>
      </c>
      <c r="N534" s="32">
        <v>-878</v>
      </c>
      <c r="O534" s="34">
        <v>-0.1009</v>
      </c>
      <c r="P534" s="34">
        <v>-0.1051</v>
      </c>
      <c r="Q534" s="32">
        <v>3400</v>
      </c>
      <c r="R534" s="31">
        <v>-3.87</v>
      </c>
      <c r="S534" s="32">
        <v>16922</v>
      </c>
      <c r="T534" s="31" t="s">
        <v>2066</v>
      </c>
    </row>
    <row r="535" spans="1:20" ht="15">
      <c r="A535" s="31">
        <v>524</v>
      </c>
      <c r="B535" s="31" t="s">
        <v>1134</v>
      </c>
      <c r="C535" s="35" t="s">
        <v>1135</v>
      </c>
      <c r="D535" s="31" t="s">
        <v>23</v>
      </c>
      <c r="E535" s="35" t="s">
        <v>2126</v>
      </c>
      <c r="F535" s="32">
        <v>406251611679</v>
      </c>
      <c r="G535" s="33">
        <v>1.27</v>
      </c>
      <c r="H535" s="32">
        <v>9678677582</v>
      </c>
      <c r="I535" s="33">
        <v>-0.17</v>
      </c>
      <c r="J535" s="32">
        <v>1686895993861</v>
      </c>
      <c r="K535" s="33">
        <v>0.56</v>
      </c>
      <c r="L535" s="32">
        <v>25502942620</v>
      </c>
      <c r="M535" s="33">
        <v>0.4</v>
      </c>
      <c r="N535" s="32">
        <v>1786</v>
      </c>
      <c r="O535" s="34">
        <v>0.0194</v>
      </c>
      <c r="P535" s="34">
        <v>0.0921</v>
      </c>
      <c r="Q535" s="32">
        <v>16600</v>
      </c>
      <c r="R535" s="31">
        <v>9.3</v>
      </c>
      <c r="S535" s="32">
        <v>223436</v>
      </c>
      <c r="T535" s="31" t="s">
        <v>2067</v>
      </c>
    </row>
    <row r="536" spans="1:20" ht="15">
      <c r="A536" s="31">
        <v>525</v>
      </c>
      <c r="B536" s="31" t="s">
        <v>1138</v>
      </c>
      <c r="C536" s="35" t="s">
        <v>1139</v>
      </c>
      <c r="D536" s="31" t="s">
        <v>23</v>
      </c>
      <c r="E536" s="35" t="s">
        <v>2144</v>
      </c>
      <c r="F536" s="32">
        <v>563219371791</v>
      </c>
      <c r="G536" s="33">
        <v>0.04</v>
      </c>
      <c r="H536" s="32">
        <v>160275457600</v>
      </c>
      <c r="I536" s="33">
        <v>-0.11</v>
      </c>
      <c r="J536" s="32">
        <v>2406091319726</v>
      </c>
      <c r="K536" s="33">
        <v>0.02</v>
      </c>
      <c r="L536" s="32">
        <v>602679416304</v>
      </c>
      <c r="M536" s="33">
        <v>0.01</v>
      </c>
      <c r="N536" s="32">
        <v>1352</v>
      </c>
      <c r="O536" s="34">
        <v>0.0858</v>
      </c>
      <c r="P536" s="34">
        <v>0.1147</v>
      </c>
      <c r="Q536" s="32">
        <v>15200</v>
      </c>
      <c r="R536" s="31">
        <v>11.24</v>
      </c>
      <c r="S536" s="32">
        <v>6447</v>
      </c>
      <c r="T536" s="31" t="s">
        <v>2066</v>
      </c>
    </row>
    <row r="537" spans="1:20" ht="15">
      <c r="A537" s="31">
        <v>526</v>
      </c>
      <c r="B537" s="31" t="s">
        <v>1142</v>
      </c>
      <c r="C537" s="35" t="s">
        <v>1143</v>
      </c>
      <c r="D537" s="31" t="s">
        <v>23</v>
      </c>
      <c r="E537" s="35" t="s">
        <v>2137</v>
      </c>
      <c r="F537" s="32">
        <v>26699384366</v>
      </c>
      <c r="G537" s="33">
        <v>1.1</v>
      </c>
      <c r="H537" s="32">
        <v>18614725325</v>
      </c>
      <c r="I537" s="33">
        <v>1.54</v>
      </c>
      <c r="J537" s="32">
        <v>72446413636</v>
      </c>
      <c r="K537" s="33">
        <v>0.33</v>
      </c>
      <c r="L537" s="32">
        <v>37677386309</v>
      </c>
      <c r="M537" s="33">
        <v>0.78</v>
      </c>
      <c r="N537" s="32">
        <v>1250</v>
      </c>
      <c r="O537" s="34">
        <v>0.0713</v>
      </c>
      <c r="P537" s="34">
        <v>0.1145</v>
      </c>
      <c r="Q537" s="32">
        <v>12600</v>
      </c>
      <c r="R537" s="31">
        <v>10.08</v>
      </c>
      <c r="S537" s="32">
        <v>1082</v>
      </c>
      <c r="T537" s="31" t="s">
        <v>2066</v>
      </c>
    </row>
    <row r="538" spans="1:20" ht="15">
      <c r="A538" s="31">
        <v>527</v>
      </c>
      <c r="B538" s="31" t="s">
        <v>1150</v>
      </c>
      <c r="C538" s="35" t="s">
        <v>1151</v>
      </c>
      <c r="D538" s="31" t="s">
        <v>23</v>
      </c>
      <c r="E538" s="35" t="s">
        <v>2259</v>
      </c>
      <c r="F538" s="32">
        <v>167840692846</v>
      </c>
      <c r="G538" s="33">
        <v>4.26</v>
      </c>
      <c r="H538" s="32">
        <v>23956111</v>
      </c>
      <c r="I538" s="33">
        <v>-0.98</v>
      </c>
      <c r="J538" s="32">
        <v>422820442155</v>
      </c>
      <c r="K538" s="33">
        <v>1.37</v>
      </c>
      <c r="L538" s="32">
        <v>18613547419</v>
      </c>
      <c r="M538" s="33">
        <v>0.13</v>
      </c>
      <c r="N538" s="32">
        <v>915</v>
      </c>
      <c r="O538" s="34">
        <v>0.0509</v>
      </c>
      <c r="P538" s="34">
        <v>0.085</v>
      </c>
      <c r="Q538" s="32">
        <v>18400</v>
      </c>
      <c r="R538" s="31">
        <v>20.11</v>
      </c>
      <c r="S538" s="32">
        <v>525200</v>
      </c>
      <c r="T538" s="31" t="s">
        <v>2068</v>
      </c>
    </row>
    <row r="539" spans="1:20" ht="15">
      <c r="A539" s="31">
        <v>528</v>
      </c>
      <c r="B539" s="31" t="s">
        <v>1152</v>
      </c>
      <c r="C539" s="35" t="s">
        <v>2260</v>
      </c>
      <c r="D539" s="31" t="s">
        <v>23</v>
      </c>
      <c r="E539" s="35" t="s">
        <v>2183</v>
      </c>
      <c r="F539" s="32">
        <v>230563399735</v>
      </c>
      <c r="G539" s="33">
        <v>0.31</v>
      </c>
      <c r="H539" s="32">
        <v>5507348838</v>
      </c>
      <c r="I539" s="33">
        <v>0.18</v>
      </c>
      <c r="J539" s="32">
        <v>851586948082</v>
      </c>
      <c r="K539" s="33">
        <v>0.01</v>
      </c>
      <c r="L539" s="32">
        <v>18395657497</v>
      </c>
      <c r="M539" s="33">
        <v>0.23</v>
      </c>
      <c r="N539" s="32">
        <v>3294</v>
      </c>
      <c r="O539" s="34">
        <v>0.1077</v>
      </c>
      <c r="P539" s="34">
        <v>0.2125</v>
      </c>
      <c r="Q539" s="32">
        <v>14500</v>
      </c>
      <c r="R539" s="31">
        <v>4.4</v>
      </c>
      <c r="S539" s="32">
        <v>246</v>
      </c>
      <c r="T539" s="31" t="s">
        <v>2066</v>
      </c>
    </row>
    <row r="540" spans="1:20" ht="15">
      <c r="A540" s="31">
        <v>529</v>
      </c>
      <c r="B540" s="31" t="s">
        <v>1158</v>
      </c>
      <c r="C540" s="35" t="s">
        <v>1159</v>
      </c>
      <c r="D540" s="31" t="s">
        <v>23</v>
      </c>
      <c r="E540" s="35" t="s">
        <v>2151</v>
      </c>
      <c r="F540" s="32">
        <v>1145083247470</v>
      </c>
      <c r="G540" s="33">
        <v>-0.02</v>
      </c>
      <c r="H540" s="32">
        <v>52383283186</v>
      </c>
      <c r="I540" s="33">
        <v>0.35</v>
      </c>
      <c r="J540" s="32">
        <v>4774071033259</v>
      </c>
      <c r="K540" s="33">
        <v>-0.24</v>
      </c>
      <c r="L540" s="32">
        <v>250396603839</v>
      </c>
      <c r="M540" s="33">
        <v>-0.42</v>
      </c>
      <c r="N540" s="32">
        <v>2656</v>
      </c>
      <c r="O540" s="34">
        <v>0.0646</v>
      </c>
      <c r="P540" s="34">
        <v>0.1627</v>
      </c>
      <c r="Q540" s="32">
        <v>28000</v>
      </c>
      <c r="R540" s="31">
        <v>10.54</v>
      </c>
      <c r="S540" s="32">
        <v>20541</v>
      </c>
      <c r="T540" s="31" t="s">
        <v>2068</v>
      </c>
    </row>
    <row r="541" spans="1:20" ht="15">
      <c r="A541" s="31">
        <v>530</v>
      </c>
      <c r="B541" s="31" t="s">
        <v>1160</v>
      </c>
      <c r="C541" s="35" t="s">
        <v>1161</v>
      </c>
      <c r="D541" s="31" t="s">
        <v>23</v>
      </c>
      <c r="E541" s="35" t="s">
        <v>2154</v>
      </c>
      <c r="F541" s="32">
        <v>0</v>
      </c>
      <c r="G541" s="33" t="s">
        <v>2118</v>
      </c>
      <c r="H541" s="32">
        <v>0</v>
      </c>
      <c r="I541" s="33" t="s">
        <v>2118</v>
      </c>
      <c r="J541" s="32">
        <v>312715192576</v>
      </c>
      <c r="K541" s="33">
        <v>-0.22</v>
      </c>
      <c r="L541" s="32">
        <v>65831997128</v>
      </c>
      <c r="M541" s="33">
        <v>-0.19</v>
      </c>
      <c r="N541" s="32">
        <v>7970</v>
      </c>
      <c r="O541" s="34">
        <v>0.2619</v>
      </c>
      <c r="P541" s="34">
        <v>0.3192</v>
      </c>
      <c r="Q541" s="32">
        <v>72900</v>
      </c>
      <c r="R541" s="31">
        <v>9.15</v>
      </c>
      <c r="S541" s="32">
        <v>2234</v>
      </c>
      <c r="T541" s="31" t="s">
        <v>2066</v>
      </c>
    </row>
    <row r="542" spans="1:20" ht="15">
      <c r="A542" s="31">
        <v>531</v>
      </c>
      <c r="B542" s="31" t="s">
        <v>1164</v>
      </c>
      <c r="C542" s="35" t="s">
        <v>1165</v>
      </c>
      <c r="D542" s="31" t="s">
        <v>23</v>
      </c>
      <c r="E542" s="35" t="s">
        <v>2237</v>
      </c>
      <c r="F542" s="32">
        <v>92539241946</v>
      </c>
      <c r="G542" s="33">
        <v>0.97</v>
      </c>
      <c r="H542" s="32">
        <v>3205399558</v>
      </c>
      <c r="I542" s="33">
        <v>0.35</v>
      </c>
      <c r="J542" s="32">
        <v>332026104085</v>
      </c>
      <c r="K542" s="33">
        <v>0.2</v>
      </c>
      <c r="L542" s="32">
        <v>13788293883</v>
      </c>
      <c r="M542" s="33">
        <v>0.2</v>
      </c>
      <c r="N542" s="32">
        <v>2621</v>
      </c>
      <c r="O542" s="34">
        <v>0.0713</v>
      </c>
      <c r="P542" s="34">
        <v>0.1762</v>
      </c>
      <c r="Q542" s="32">
        <v>16700</v>
      </c>
      <c r="R542" s="31">
        <v>6.37</v>
      </c>
      <c r="S542" s="32">
        <v>339</v>
      </c>
      <c r="T542" s="31" t="s">
        <v>2066</v>
      </c>
    </row>
    <row r="543" spans="1:20" ht="15">
      <c r="A543" s="31">
        <v>532</v>
      </c>
      <c r="B543" s="31" t="s">
        <v>1166</v>
      </c>
      <c r="C543" s="35" t="s">
        <v>2261</v>
      </c>
      <c r="D543" s="31" t="s">
        <v>23</v>
      </c>
      <c r="E543" s="35" t="s">
        <v>2186</v>
      </c>
      <c r="F543" s="32">
        <v>150447689981</v>
      </c>
      <c r="G543" s="33">
        <v>-0.06</v>
      </c>
      <c r="H543" s="32">
        <v>4190502045</v>
      </c>
      <c r="I543" s="33">
        <v>-0.17</v>
      </c>
      <c r="J543" s="32">
        <v>740132379345</v>
      </c>
      <c r="K543" s="33">
        <v>-0.14</v>
      </c>
      <c r="L543" s="32">
        <v>29848633684</v>
      </c>
      <c r="M543" s="33">
        <v>-0.13</v>
      </c>
      <c r="N543" s="32">
        <v>5296</v>
      </c>
      <c r="O543" s="34">
        <v>0.1241</v>
      </c>
      <c r="P543" s="34">
        <v>0.2427</v>
      </c>
      <c r="Q543" s="32">
        <v>31000</v>
      </c>
      <c r="R543" s="31">
        <v>5.85</v>
      </c>
      <c r="S543" s="32">
        <v>41628</v>
      </c>
      <c r="T543" s="31" t="s">
        <v>2068</v>
      </c>
    </row>
    <row r="544" spans="1:20" ht="15">
      <c r="A544" s="31">
        <v>533</v>
      </c>
      <c r="B544" s="31" t="s">
        <v>1180</v>
      </c>
      <c r="C544" s="35" t="s">
        <v>1181</v>
      </c>
      <c r="D544" s="31" t="s">
        <v>23</v>
      </c>
      <c r="E544" s="35" t="s">
        <v>2184</v>
      </c>
      <c r="F544" s="32">
        <v>0</v>
      </c>
      <c r="G544" s="33" t="s">
        <v>2118</v>
      </c>
      <c r="H544" s="32">
        <v>0</v>
      </c>
      <c r="I544" s="33" t="s">
        <v>2118</v>
      </c>
      <c r="J544" s="32">
        <v>860645149133</v>
      </c>
      <c r="K544" s="33">
        <v>-0.53</v>
      </c>
      <c r="L544" s="32">
        <v>19910768630</v>
      </c>
      <c r="M544" s="33">
        <v>-0.48</v>
      </c>
      <c r="N544" s="32">
        <v>0</v>
      </c>
      <c r="O544" s="34">
        <v>0</v>
      </c>
      <c r="P544" s="34">
        <v>0</v>
      </c>
      <c r="Q544" s="32">
        <v>18300</v>
      </c>
      <c r="R544" s="31">
        <v>0</v>
      </c>
      <c r="S544" s="32">
        <v>2330</v>
      </c>
      <c r="T544" s="31" t="s">
        <v>2066</v>
      </c>
    </row>
    <row r="545" spans="1:20" ht="15">
      <c r="A545" s="31">
        <v>534</v>
      </c>
      <c r="B545" s="31" t="s">
        <v>1186</v>
      </c>
      <c r="C545" s="35" t="s">
        <v>1187</v>
      </c>
      <c r="D545" s="31" t="s">
        <v>23</v>
      </c>
      <c r="E545" s="35" t="s">
        <v>2195</v>
      </c>
      <c r="F545" s="32">
        <v>0</v>
      </c>
      <c r="G545" s="33" t="s">
        <v>2118</v>
      </c>
      <c r="H545" s="32">
        <v>-554023797</v>
      </c>
      <c r="I545" s="33">
        <v>-45.54</v>
      </c>
      <c r="J545" s="32">
        <v>918487481</v>
      </c>
      <c r="K545" s="33">
        <v>-0.97</v>
      </c>
      <c r="L545" s="32">
        <v>-2112854849</v>
      </c>
      <c r="M545" s="33">
        <v>-1.3</v>
      </c>
      <c r="N545" s="32">
        <v>-1112</v>
      </c>
      <c r="O545" s="34">
        <v>-0.0924</v>
      </c>
      <c r="P545" s="34">
        <v>-0.126</v>
      </c>
      <c r="Q545" s="32">
        <v>13000</v>
      </c>
      <c r="R545" s="31">
        <v>-11.69</v>
      </c>
      <c r="S545" s="32">
        <v>921</v>
      </c>
      <c r="T545" s="31" t="s">
        <v>2066</v>
      </c>
    </row>
    <row r="546" spans="1:20" ht="15">
      <c r="A546" s="31">
        <v>535</v>
      </c>
      <c r="B546" s="31" t="s">
        <v>1192</v>
      </c>
      <c r="C546" s="35" t="s">
        <v>1193</v>
      </c>
      <c r="D546" s="31" t="s">
        <v>23</v>
      </c>
      <c r="E546" s="35" t="s">
        <v>2154</v>
      </c>
      <c r="F546" s="32">
        <v>34693574769</v>
      </c>
      <c r="G546" s="33">
        <v>0.17</v>
      </c>
      <c r="H546" s="32">
        <v>1197234208</v>
      </c>
      <c r="I546" s="33">
        <v>-0.44</v>
      </c>
      <c r="J546" s="32">
        <v>125939899241</v>
      </c>
      <c r="K546" s="33">
        <v>0.21</v>
      </c>
      <c r="L546" s="32">
        <v>9150732429</v>
      </c>
      <c r="M546" s="33">
        <v>0.33</v>
      </c>
      <c r="N546" s="32">
        <v>1120</v>
      </c>
      <c r="O546" s="34">
        <v>0.0522</v>
      </c>
      <c r="P546" s="34">
        <v>0.0919</v>
      </c>
      <c r="Q546" s="32">
        <v>11000</v>
      </c>
      <c r="R546" s="31">
        <v>9.82</v>
      </c>
      <c r="S546" s="32">
        <v>202</v>
      </c>
      <c r="T546" s="31" t="s">
        <v>2066</v>
      </c>
    </row>
    <row r="547" spans="1:20" ht="15">
      <c r="A547" s="31">
        <v>536</v>
      </c>
      <c r="B547" s="31" t="s">
        <v>1194</v>
      </c>
      <c r="C547" s="35" t="s">
        <v>1195</v>
      </c>
      <c r="D547" s="31" t="s">
        <v>23</v>
      </c>
      <c r="E547" s="35" t="s">
        <v>2195</v>
      </c>
      <c r="F547" s="32">
        <v>39994624821</v>
      </c>
      <c r="G547" s="33">
        <v>-0.81</v>
      </c>
      <c r="H547" s="32">
        <v>1804215973</v>
      </c>
      <c r="I547" s="33">
        <v>0.42</v>
      </c>
      <c r="J547" s="32">
        <v>1083721554912</v>
      </c>
      <c r="K547" s="33">
        <v>-0.2</v>
      </c>
      <c r="L547" s="32">
        <v>30531678051</v>
      </c>
      <c r="M547" s="33">
        <v>0.02</v>
      </c>
      <c r="N547" s="32">
        <v>1686</v>
      </c>
      <c r="O547" s="34">
        <v>0.008</v>
      </c>
      <c r="P547" s="34">
        <v>0.1412</v>
      </c>
      <c r="Q547" s="32">
        <v>12000</v>
      </c>
      <c r="R547" s="31">
        <v>7.12</v>
      </c>
      <c r="S547" s="32">
        <v>3855</v>
      </c>
      <c r="T547" s="31" t="s">
        <v>2066</v>
      </c>
    </row>
    <row r="548" spans="1:20" ht="15">
      <c r="A548" s="31">
        <v>537</v>
      </c>
      <c r="B548" s="31" t="s">
        <v>1196</v>
      </c>
      <c r="C548" s="35" t="s">
        <v>1197</v>
      </c>
      <c r="D548" s="31" t="s">
        <v>23</v>
      </c>
      <c r="E548" s="35" t="s">
        <v>2183</v>
      </c>
      <c r="F548" s="32">
        <v>33831276342</v>
      </c>
      <c r="G548" s="33">
        <v>0.09</v>
      </c>
      <c r="H548" s="32">
        <v>568838502</v>
      </c>
      <c r="I548" s="33">
        <v>0.27</v>
      </c>
      <c r="J548" s="32">
        <v>135182128397</v>
      </c>
      <c r="K548" s="33">
        <v>-0.06</v>
      </c>
      <c r="L548" s="32">
        <v>3621758689</v>
      </c>
      <c r="M548" s="33">
        <v>0.61</v>
      </c>
      <c r="N548" s="32">
        <v>3440</v>
      </c>
      <c r="O548" s="34">
        <v>0.0566</v>
      </c>
      <c r="P548" s="34">
        <v>0.1442</v>
      </c>
      <c r="Q548" s="32">
        <v>18100</v>
      </c>
      <c r="R548" s="31">
        <v>5.26</v>
      </c>
      <c r="S548" s="32">
        <v>39</v>
      </c>
      <c r="T548" s="31" t="s">
        <v>2066</v>
      </c>
    </row>
    <row r="549" spans="1:20" ht="15">
      <c r="A549" s="31">
        <v>538</v>
      </c>
      <c r="B549" s="31" t="s">
        <v>1202</v>
      </c>
      <c r="C549" s="35" t="s">
        <v>1203</v>
      </c>
      <c r="D549" s="31" t="s">
        <v>23</v>
      </c>
      <c r="E549" s="35" t="s">
        <v>2183</v>
      </c>
      <c r="F549" s="32">
        <v>106840229657</v>
      </c>
      <c r="G549" s="33">
        <v>0.15</v>
      </c>
      <c r="H549" s="32">
        <v>4455526407</v>
      </c>
      <c r="I549" s="33">
        <v>0.17</v>
      </c>
      <c r="J549" s="32">
        <v>419271980323</v>
      </c>
      <c r="K549" s="33">
        <v>-0.08</v>
      </c>
      <c r="L549" s="32">
        <v>15882230662</v>
      </c>
      <c r="M549" s="33">
        <v>0.48</v>
      </c>
      <c r="N549" s="32">
        <v>1960</v>
      </c>
      <c r="O549" s="34">
        <v>0.0582</v>
      </c>
      <c r="P549" s="34">
        <v>0.1181</v>
      </c>
      <c r="Q549" s="32">
        <v>13100</v>
      </c>
      <c r="R549" s="31">
        <v>6.68</v>
      </c>
      <c r="S549" s="32">
        <v>913</v>
      </c>
      <c r="T549" s="31" t="s">
        <v>2066</v>
      </c>
    </row>
    <row r="550" spans="1:20" ht="15">
      <c r="A550" s="31">
        <v>539</v>
      </c>
      <c r="B550" s="31" t="s">
        <v>1204</v>
      </c>
      <c r="C550" s="35" t="s">
        <v>1205</v>
      </c>
      <c r="D550" s="31" t="s">
        <v>23</v>
      </c>
      <c r="E550" s="35" t="s">
        <v>2149</v>
      </c>
      <c r="F550" s="32">
        <v>0</v>
      </c>
      <c r="G550" s="33" t="s">
        <v>2118</v>
      </c>
      <c r="H550" s="32">
        <v>0</v>
      </c>
      <c r="I550" s="33" t="s">
        <v>2118</v>
      </c>
      <c r="J550" s="32">
        <v>4364406391870</v>
      </c>
      <c r="K550" s="33">
        <v>-0.25</v>
      </c>
      <c r="L550" s="32">
        <v>21800114296</v>
      </c>
      <c r="M550" s="33">
        <v>-0.65</v>
      </c>
      <c r="N550" s="32">
        <v>0</v>
      </c>
      <c r="O550" s="34">
        <v>0</v>
      </c>
      <c r="P550" s="34">
        <v>0</v>
      </c>
      <c r="Q550" s="32">
        <v>17000</v>
      </c>
      <c r="R550" s="31">
        <v>0</v>
      </c>
      <c r="S550" s="32">
        <v>6827</v>
      </c>
      <c r="T550" s="31" t="s">
        <v>2066</v>
      </c>
    </row>
    <row r="551" spans="1:20" ht="15">
      <c r="A551" s="31">
        <v>540</v>
      </c>
      <c r="B551" s="31" t="s">
        <v>1206</v>
      </c>
      <c r="C551" s="35" t="s">
        <v>1207</v>
      </c>
      <c r="D551" s="31" t="s">
        <v>23</v>
      </c>
      <c r="E551" s="35" t="s">
        <v>2128</v>
      </c>
      <c r="F551" s="32">
        <v>442127381055</v>
      </c>
      <c r="G551" s="33">
        <v>-0.1</v>
      </c>
      <c r="H551" s="32">
        <v>4888241025</v>
      </c>
      <c r="I551" s="33">
        <v>-0.11</v>
      </c>
      <c r="J551" s="32">
        <v>2115983499674</v>
      </c>
      <c r="K551" s="33">
        <v>-0.18</v>
      </c>
      <c r="L551" s="32">
        <v>24560544421</v>
      </c>
      <c r="M551" s="33">
        <v>-0.26</v>
      </c>
      <c r="N551" s="32">
        <v>1635</v>
      </c>
      <c r="O551" s="34">
        <v>0.0715</v>
      </c>
      <c r="P551" s="34">
        <v>0.126</v>
      </c>
      <c r="Q551" s="32">
        <v>12900</v>
      </c>
      <c r="R551" s="31">
        <v>7.89</v>
      </c>
      <c r="S551" s="32">
        <v>1854</v>
      </c>
      <c r="T551" s="31" t="s">
        <v>2066</v>
      </c>
    </row>
    <row r="552" spans="1:20" ht="15">
      <c r="A552" s="31">
        <v>541</v>
      </c>
      <c r="B552" s="31" t="s">
        <v>1210</v>
      </c>
      <c r="C552" s="35" t="s">
        <v>1211</v>
      </c>
      <c r="D552" s="31" t="s">
        <v>23</v>
      </c>
      <c r="E552" s="35" t="s">
        <v>2120</v>
      </c>
      <c r="F552" s="32">
        <v>15178410709</v>
      </c>
      <c r="G552" s="33">
        <v>-0.19</v>
      </c>
      <c r="H552" s="32">
        <v>-3116705357</v>
      </c>
      <c r="I552" s="33">
        <v>-16</v>
      </c>
      <c r="J552" s="32">
        <v>79343326573</v>
      </c>
      <c r="K552" s="33">
        <v>-0.14</v>
      </c>
      <c r="L552" s="32">
        <v>-2566358272</v>
      </c>
      <c r="M552" s="33">
        <v>-1.34</v>
      </c>
      <c r="N552" s="32">
        <v>38</v>
      </c>
      <c r="O552" s="34">
        <v>0.0036</v>
      </c>
      <c r="P552" s="34">
        <v>0.0038</v>
      </c>
      <c r="Q552" s="32">
        <v>4600</v>
      </c>
      <c r="R552" s="31">
        <v>120.91</v>
      </c>
      <c r="S552" s="32">
        <v>1794</v>
      </c>
      <c r="T552" s="31" t="s">
        <v>2066</v>
      </c>
    </row>
    <row r="553" spans="1:20" ht="15">
      <c r="A553" s="31">
        <v>542</v>
      </c>
      <c r="B553" s="31" t="s">
        <v>1222</v>
      </c>
      <c r="C553" s="35" t="s">
        <v>1223</v>
      </c>
      <c r="D553" s="31" t="s">
        <v>23</v>
      </c>
      <c r="E553" s="35" t="s">
        <v>2126</v>
      </c>
      <c r="F553" s="32">
        <v>83372134112</v>
      </c>
      <c r="G553" s="33">
        <v>0.06</v>
      </c>
      <c r="H553" s="32">
        <v>2111480901</v>
      </c>
      <c r="I553" s="33">
        <v>-0.27</v>
      </c>
      <c r="J553" s="32">
        <v>527223493589</v>
      </c>
      <c r="K553" s="33">
        <v>-0.01</v>
      </c>
      <c r="L553" s="32">
        <v>13172729466</v>
      </c>
      <c r="M553" s="33">
        <v>-0.21</v>
      </c>
      <c r="N553" s="32">
        <v>3488</v>
      </c>
      <c r="O553" s="34">
        <v>0.0433</v>
      </c>
      <c r="P553" s="34">
        <v>0.1568</v>
      </c>
      <c r="Q553" s="32">
        <v>20000</v>
      </c>
      <c r="R553" s="31">
        <v>5.73</v>
      </c>
      <c r="S553" s="32">
        <v>332</v>
      </c>
      <c r="T553" s="31" t="s">
        <v>2066</v>
      </c>
    </row>
    <row r="554" spans="1:20" ht="15">
      <c r="A554" s="31">
        <v>543</v>
      </c>
      <c r="B554" s="31" t="s">
        <v>1228</v>
      </c>
      <c r="C554" s="35" t="s">
        <v>1229</v>
      </c>
      <c r="D554" s="31" t="s">
        <v>23</v>
      </c>
      <c r="E554" s="35" t="s">
        <v>2133</v>
      </c>
      <c r="F554" s="32">
        <v>0</v>
      </c>
      <c r="G554" s="33" t="s">
        <v>2118</v>
      </c>
      <c r="H554" s="32">
        <v>-185280390363</v>
      </c>
      <c r="I554" s="33">
        <v>-0.28</v>
      </c>
      <c r="J554" s="32">
        <v>0</v>
      </c>
      <c r="K554" s="33" t="s">
        <v>2118</v>
      </c>
      <c r="L554" s="32">
        <v>-528978033354</v>
      </c>
      <c r="M554" s="33">
        <v>-0.14</v>
      </c>
      <c r="N554" s="32">
        <v>1462</v>
      </c>
      <c r="O554" s="34">
        <v>0.0243</v>
      </c>
      <c r="P554" s="34">
        <v>0.0635</v>
      </c>
      <c r="Q554" s="32">
        <v>28000</v>
      </c>
      <c r="R554" s="31">
        <v>19.16</v>
      </c>
      <c r="S554" s="32">
        <v>1949</v>
      </c>
      <c r="T554" s="31" t="s">
        <v>2066</v>
      </c>
    </row>
    <row r="555" spans="1:20" ht="15">
      <c r="A555" s="31">
        <v>544</v>
      </c>
      <c r="B555" s="31" t="s">
        <v>1238</v>
      </c>
      <c r="C555" s="35" t="s">
        <v>1239</v>
      </c>
      <c r="D555" s="31" t="s">
        <v>23</v>
      </c>
      <c r="E555" s="35" t="s">
        <v>2183</v>
      </c>
      <c r="F555" s="32">
        <v>58536056362</v>
      </c>
      <c r="G555" s="33">
        <v>0.22</v>
      </c>
      <c r="H555" s="32">
        <v>1691391972</v>
      </c>
      <c r="I555" s="33">
        <v>2.76</v>
      </c>
      <c r="J555" s="32">
        <v>255825433841</v>
      </c>
      <c r="K555" s="33">
        <v>0.05</v>
      </c>
      <c r="L555" s="32">
        <v>5524699398</v>
      </c>
      <c r="M555" s="33">
        <v>0.02</v>
      </c>
      <c r="N555" s="32">
        <v>1053</v>
      </c>
      <c r="O555" s="34">
        <v>0.0316</v>
      </c>
      <c r="P555" s="34">
        <v>0.0672</v>
      </c>
      <c r="Q555" s="32">
        <v>6200</v>
      </c>
      <c r="R555" s="31">
        <v>5.89</v>
      </c>
      <c r="S555" s="32">
        <v>1361</v>
      </c>
      <c r="T555" s="31" t="s">
        <v>2066</v>
      </c>
    </row>
    <row r="556" spans="1:20" ht="15">
      <c r="A556" s="31">
        <v>545</v>
      </c>
      <c r="B556" s="31" t="s">
        <v>1244</v>
      </c>
      <c r="C556" s="35" t="s">
        <v>1245</v>
      </c>
      <c r="D556" s="31" t="s">
        <v>23</v>
      </c>
      <c r="E556" s="35" t="s">
        <v>2121</v>
      </c>
      <c r="F556" s="32">
        <v>5429103355</v>
      </c>
      <c r="G556" s="33">
        <v>0.16</v>
      </c>
      <c r="H556" s="32">
        <v>-782708844</v>
      </c>
      <c r="I556" s="33">
        <v>-4.22</v>
      </c>
      <c r="J556" s="32">
        <v>23811540077</v>
      </c>
      <c r="K556" s="33">
        <v>0.88</v>
      </c>
      <c r="L556" s="32">
        <v>-48711679146</v>
      </c>
      <c r="M556" s="33">
        <v>-371.79</v>
      </c>
      <c r="N556" s="32">
        <v>-1234</v>
      </c>
      <c r="O556" s="34">
        <v>-0.197</v>
      </c>
      <c r="P556" s="34">
        <v>-0.2151</v>
      </c>
      <c r="Q556" s="32">
        <v>1900</v>
      </c>
      <c r="R556" s="31">
        <v>-1.54</v>
      </c>
      <c r="S556" s="32">
        <v>62152</v>
      </c>
      <c r="T556" s="31" t="s">
        <v>2068</v>
      </c>
    </row>
    <row r="557" spans="1:20" ht="15">
      <c r="A557" s="31">
        <v>546</v>
      </c>
      <c r="B557" s="31" t="s">
        <v>1248</v>
      </c>
      <c r="C557" s="35" t="s">
        <v>1249</v>
      </c>
      <c r="D557" s="31" t="s">
        <v>23</v>
      </c>
      <c r="E557" s="35" t="s">
        <v>2206</v>
      </c>
      <c r="F557" s="32">
        <v>47012765506</v>
      </c>
      <c r="G557" s="33">
        <v>31.16</v>
      </c>
      <c r="H557" s="32">
        <v>-10812144746</v>
      </c>
      <c r="I557" s="33">
        <v>0.56</v>
      </c>
      <c r="J557" s="32">
        <v>51977972702</v>
      </c>
      <c r="K557" s="33">
        <v>-0.91</v>
      </c>
      <c r="L557" s="32">
        <v>-88021935564</v>
      </c>
      <c r="M557" s="33">
        <v>-2.76</v>
      </c>
      <c r="N557" s="32">
        <v>-1908</v>
      </c>
      <c r="O557" s="34">
        <v>-0.0828</v>
      </c>
      <c r="P557" s="34">
        <v>-0.1117</v>
      </c>
      <c r="Q557" s="32">
        <v>10100</v>
      </c>
      <c r="R557" s="31">
        <v>-5.29</v>
      </c>
      <c r="S557" s="32">
        <v>81935</v>
      </c>
      <c r="T557" s="31" t="s">
        <v>2067</v>
      </c>
    </row>
    <row r="558" spans="1:20" ht="15">
      <c r="A558" s="31">
        <v>547</v>
      </c>
      <c r="B558" s="31" t="s">
        <v>1250</v>
      </c>
      <c r="C558" s="35" t="s">
        <v>1251</v>
      </c>
      <c r="D558" s="31" t="s">
        <v>23</v>
      </c>
      <c r="E558" s="35" t="s">
        <v>2206</v>
      </c>
      <c r="F558" s="32">
        <v>565056312206</v>
      </c>
      <c r="G558" s="33">
        <v>0.22</v>
      </c>
      <c r="H558" s="32">
        <v>-13947681239</v>
      </c>
      <c r="I558" s="33">
        <v>-3.03</v>
      </c>
      <c r="J558" s="32">
        <v>3130907010466</v>
      </c>
      <c r="K558" s="33">
        <v>-0.03</v>
      </c>
      <c r="L558" s="32">
        <v>-37601362432</v>
      </c>
      <c r="M558" s="33">
        <v>-1.28</v>
      </c>
      <c r="N558" s="32">
        <v>-1406</v>
      </c>
      <c r="O558" s="34">
        <v>-0.0342</v>
      </c>
      <c r="P558" s="34">
        <v>-0.0688</v>
      </c>
      <c r="Q558" s="32">
        <v>7400</v>
      </c>
      <c r="R558" s="31">
        <v>-5.26</v>
      </c>
      <c r="S558" s="32">
        <v>125219</v>
      </c>
      <c r="T558" s="31" t="s">
        <v>2068</v>
      </c>
    </row>
    <row r="559" spans="1:20" ht="15">
      <c r="A559" s="31">
        <v>548</v>
      </c>
      <c r="B559" s="31" t="s">
        <v>1252</v>
      </c>
      <c r="C559" s="35" t="s">
        <v>1253</v>
      </c>
      <c r="D559" s="31" t="s">
        <v>23</v>
      </c>
      <c r="E559" s="35" t="s">
        <v>2128</v>
      </c>
      <c r="F559" s="32">
        <v>479013776853</v>
      </c>
      <c r="G559" s="33">
        <v>-0.06</v>
      </c>
      <c r="H559" s="32">
        <v>7734066951</v>
      </c>
      <c r="I559" s="33">
        <v>0.41</v>
      </c>
      <c r="J559" s="32">
        <v>1965694404316</v>
      </c>
      <c r="K559" s="33">
        <v>-0.19</v>
      </c>
      <c r="L559" s="32">
        <v>28313309898</v>
      </c>
      <c r="M559" s="33">
        <v>-0.06</v>
      </c>
      <c r="N559" s="32">
        <v>2682</v>
      </c>
      <c r="O559" s="34">
        <v>0.0997</v>
      </c>
      <c r="P559" s="34">
        <v>0.1628</v>
      </c>
      <c r="Q559" s="32">
        <v>16100</v>
      </c>
      <c r="R559" s="31">
        <v>6</v>
      </c>
      <c r="S559" s="32">
        <v>421</v>
      </c>
      <c r="T559" s="31" t="s">
        <v>2066</v>
      </c>
    </row>
    <row r="560" spans="1:20" ht="15">
      <c r="A560" s="31">
        <v>549</v>
      </c>
      <c r="B560" s="31" t="s">
        <v>1256</v>
      </c>
      <c r="C560" s="35" t="s">
        <v>1257</v>
      </c>
      <c r="D560" s="31" t="s">
        <v>23</v>
      </c>
      <c r="E560" s="35" t="s">
        <v>2151</v>
      </c>
      <c r="F560" s="32">
        <v>9936316580</v>
      </c>
      <c r="G560" s="33">
        <v>-0.85</v>
      </c>
      <c r="H560" s="32">
        <v>-2635006824</v>
      </c>
      <c r="I560" s="33">
        <v>-72.68</v>
      </c>
      <c r="J560" s="32">
        <v>181706365078</v>
      </c>
      <c r="K560" s="33">
        <v>-0.33</v>
      </c>
      <c r="L560" s="32">
        <v>-5925562697</v>
      </c>
      <c r="M560" s="33">
        <v>-2.71</v>
      </c>
      <c r="N560" s="32">
        <v>-1480</v>
      </c>
      <c r="O560" s="34">
        <v>-0.1201</v>
      </c>
      <c r="P560" s="34">
        <v>-0.1519</v>
      </c>
      <c r="Q560" s="32">
        <v>3100</v>
      </c>
      <c r="R560" s="31">
        <v>-2.09</v>
      </c>
      <c r="S560" s="32">
        <v>847</v>
      </c>
      <c r="T560" s="31" t="s">
        <v>2066</v>
      </c>
    </row>
    <row r="561" spans="1:20" ht="15">
      <c r="A561" s="31">
        <v>550</v>
      </c>
      <c r="B561" s="31" t="s">
        <v>1258</v>
      </c>
      <c r="C561" s="35" t="s">
        <v>1259</v>
      </c>
      <c r="D561" s="31" t="s">
        <v>23</v>
      </c>
      <c r="E561" s="35" t="s">
        <v>2206</v>
      </c>
      <c r="F561" s="32">
        <v>242285799344</v>
      </c>
      <c r="G561" s="33">
        <v>0.01</v>
      </c>
      <c r="H561" s="32">
        <v>6977913390</v>
      </c>
      <c r="I561" s="33">
        <v>0.13</v>
      </c>
      <c r="J561" s="32">
        <v>1054930100455</v>
      </c>
      <c r="K561" s="33">
        <v>0.28</v>
      </c>
      <c r="L561" s="32">
        <v>48379998651</v>
      </c>
      <c r="M561" s="33">
        <v>0.09</v>
      </c>
      <c r="N561" s="32">
        <v>1231</v>
      </c>
      <c r="O561" s="34">
        <v>0.0222</v>
      </c>
      <c r="P561" s="34">
        <v>0.096</v>
      </c>
      <c r="Q561" s="32">
        <v>7300</v>
      </c>
      <c r="R561" s="31">
        <v>5.93</v>
      </c>
      <c r="S561" s="32">
        <v>77293</v>
      </c>
      <c r="T561" s="31" t="s">
        <v>2072</v>
      </c>
    </row>
    <row r="562" spans="1:20" ht="15">
      <c r="A562" s="31">
        <v>551</v>
      </c>
      <c r="B562" s="31" t="s">
        <v>1260</v>
      </c>
      <c r="C562" s="35" t="s">
        <v>1261</v>
      </c>
      <c r="D562" s="31" t="s">
        <v>23</v>
      </c>
      <c r="E562" s="35" t="s">
        <v>2128</v>
      </c>
      <c r="F562" s="32">
        <v>533126856915</v>
      </c>
      <c r="G562" s="33">
        <v>0.11</v>
      </c>
      <c r="H562" s="32">
        <v>5578549258</v>
      </c>
      <c r="I562" s="33">
        <v>0.33</v>
      </c>
      <c r="J562" s="32">
        <v>2288708183726</v>
      </c>
      <c r="K562" s="33">
        <v>-0.09</v>
      </c>
      <c r="L562" s="32">
        <v>29241845927</v>
      </c>
      <c r="M562" s="33">
        <v>-0.05</v>
      </c>
      <c r="N562" s="32">
        <v>1737</v>
      </c>
      <c r="O562" s="34">
        <v>0.1042</v>
      </c>
      <c r="P562" s="34">
        <v>0.1366</v>
      </c>
      <c r="Q562" s="32">
        <v>12300</v>
      </c>
      <c r="R562" s="31">
        <v>7.08</v>
      </c>
      <c r="S562" s="32">
        <v>432</v>
      </c>
      <c r="T562" s="31" t="s">
        <v>2066</v>
      </c>
    </row>
    <row r="563" spans="1:20" ht="15">
      <c r="A563" s="31">
        <v>552</v>
      </c>
      <c r="B563" s="31" t="s">
        <v>1262</v>
      </c>
      <c r="C563" s="35" t="s">
        <v>1263</v>
      </c>
      <c r="D563" s="31" t="s">
        <v>23</v>
      </c>
      <c r="E563" s="35" t="s">
        <v>2123</v>
      </c>
      <c r="F563" s="32">
        <v>896739572900</v>
      </c>
      <c r="G563" s="33">
        <v>0.49</v>
      </c>
      <c r="H563" s="32">
        <v>2016739301</v>
      </c>
      <c r="I563" s="33">
        <v>-0.8</v>
      </c>
      <c r="J563" s="32">
        <v>2822229920246</v>
      </c>
      <c r="K563" s="33">
        <v>0.1</v>
      </c>
      <c r="L563" s="32">
        <v>5288664202</v>
      </c>
      <c r="M563" s="33">
        <v>-0.84</v>
      </c>
      <c r="N563" s="32">
        <v>439</v>
      </c>
      <c r="O563" s="34">
        <v>0.0092</v>
      </c>
      <c r="P563" s="34">
        <v>0.0311</v>
      </c>
      <c r="Q563" s="32">
        <v>7000</v>
      </c>
      <c r="R563" s="31">
        <v>15.96</v>
      </c>
      <c r="S563" s="32">
        <v>42564</v>
      </c>
      <c r="T563" s="31" t="s">
        <v>2068</v>
      </c>
    </row>
    <row r="564" spans="1:20" ht="15">
      <c r="A564" s="31">
        <v>553</v>
      </c>
      <c r="B564" s="31" t="s">
        <v>1264</v>
      </c>
      <c r="C564" s="35" t="s">
        <v>1265</v>
      </c>
      <c r="D564" s="31" t="s">
        <v>23</v>
      </c>
      <c r="E564" s="35" t="s">
        <v>2133</v>
      </c>
      <c r="F564" s="32">
        <v>0</v>
      </c>
      <c r="G564" s="33" t="s">
        <v>2118</v>
      </c>
      <c r="H564" s="32">
        <v>-116549134648</v>
      </c>
      <c r="I564" s="33">
        <v>0.15</v>
      </c>
      <c r="J564" s="32">
        <v>0</v>
      </c>
      <c r="K564" s="33" t="s">
        <v>2118</v>
      </c>
      <c r="L564" s="32">
        <v>-477118781241</v>
      </c>
      <c r="M564" s="33">
        <v>0.33</v>
      </c>
      <c r="N564" s="32">
        <v>2491</v>
      </c>
      <c r="O564" s="34">
        <v>0.0326</v>
      </c>
      <c r="P564" s="34">
        <v>0.082</v>
      </c>
      <c r="Q564" s="32">
        <v>29600</v>
      </c>
      <c r="R564" s="31">
        <v>11.88</v>
      </c>
      <c r="S564" s="32">
        <v>93522</v>
      </c>
      <c r="T564" s="31" t="s">
        <v>2118</v>
      </c>
    </row>
    <row r="565" spans="1:20" ht="15">
      <c r="A565" s="31">
        <v>554</v>
      </c>
      <c r="B565" s="31" t="s">
        <v>1266</v>
      </c>
      <c r="C565" s="35" t="s">
        <v>1267</v>
      </c>
      <c r="D565" s="31" t="s">
        <v>23</v>
      </c>
      <c r="E565" s="35" t="s">
        <v>2121</v>
      </c>
      <c r="F565" s="32">
        <v>67681023</v>
      </c>
      <c r="G565" s="33">
        <v>0</v>
      </c>
      <c r="H565" s="32">
        <v>-2127599345</v>
      </c>
      <c r="I565" s="33">
        <v>0.3</v>
      </c>
      <c r="J565" s="32">
        <v>270724092</v>
      </c>
      <c r="K565" s="33">
        <v>-1.28</v>
      </c>
      <c r="L565" s="32">
        <v>-6889093514</v>
      </c>
      <c r="M565" s="33">
        <v>0.7</v>
      </c>
      <c r="N565" s="32">
        <v>0</v>
      </c>
      <c r="O565" s="34">
        <v>0</v>
      </c>
      <c r="P565" s="34">
        <v>0</v>
      </c>
      <c r="Q565" s="32">
        <v>2400</v>
      </c>
      <c r="R565" s="31">
        <v>0</v>
      </c>
      <c r="S565" s="32">
        <v>106377</v>
      </c>
      <c r="T565" s="31" t="s">
        <v>2068</v>
      </c>
    </row>
    <row r="566" spans="1:20" ht="15">
      <c r="A566" s="31">
        <v>555</v>
      </c>
      <c r="B566" s="31" t="s">
        <v>1268</v>
      </c>
      <c r="C566" s="35" t="s">
        <v>1269</v>
      </c>
      <c r="D566" s="31" t="s">
        <v>23</v>
      </c>
      <c r="E566" s="35" t="s">
        <v>2123</v>
      </c>
      <c r="F566" s="32">
        <v>419569468904</v>
      </c>
      <c r="G566" s="33">
        <v>0.34</v>
      </c>
      <c r="H566" s="32">
        <v>4079462153</v>
      </c>
      <c r="I566" s="33">
        <v>5.25</v>
      </c>
      <c r="J566" s="32">
        <v>1427396876814</v>
      </c>
      <c r="K566" s="33">
        <v>0.15</v>
      </c>
      <c r="L566" s="32">
        <v>19838793413</v>
      </c>
      <c r="M566" s="33">
        <v>0.81</v>
      </c>
      <c r="N566" s="32">
        <v>2776</v>
      </c>
      <c r="O566" s="34">
        <v>0.1277</v>
      </c>
      <c r="P566" s="34">
        <v>0.2026</v>
      </c>
      <c r="Q566" s="32">
        <v>12700</v>
      </c>
      <c r="R566" s="31">
        <v>4.57</v>
      </c>
      <c r="S566" s="32">
        <v>118</v>
      </c>
      <c r="T566" s="31" t="s">
        <v>2066</v>
      </c>
    </row>
    <row r="567" spans="1:20" ht="15">
      <c r="A567" s="31">
        <v>556</v>
      </c>
      <c r="B567" s="31" t="s">
        <v>1270</v>
      </c>
      <c r="C567" s="35" t="s">
        <v>1271</v>
      </c>
      <c r="D567" s="31" t="s">
        <v>23</v>
      </c>
      <c r="E567" s="35" t="s">
        <v>2262</v>
      </c>
      <c r="F567" s="32">
        <v>156000000</v>
      </c>
      <c r="G567" s="33" t="s">
        <v>2118</v>
      </c>
      <c r="H567" s="32">
        <v>-433600905</v>
      </c>
      <c r="I567" s="33">
        <v>0.61</v>
      </c>
      <c r="J567" s="32">
        <v>37215483722</v>
      </c>
      <c r="K567" s="33">
        <v>11.58</v>
      </c>
      <c r="L567" s="32">
        <v>-1349674488</v>
      </c>
      <c r="M567" s="33">
        <v>0.84</v>
      </c>
      <c r="N567" s="32">
        <v>0</v>
      </c>
      <c r="O567" s="34">
        <v>0</v>
      </c>
      <c r="P567" s="34">
        <v>0</v>
      </c>
      <c r="Q567" s="32">
        <v>2100</v>
      </c>
      <c r="R567" s="31">
        <v>0</v>
      </c>
      <c r="S567" s="32">
        <v>40475</v>
      </c>
      <c r="T567" s="31" t="s">
        <v>2118</v>
      </c>
    </row>
    <row r="568" spans="1:20" ht="15">
      <c r="A568" s="31">
        <v>557</v>
      </c>
      <c r="B568" s="31" t="s">
        <v>1272</v>
      </c>
      <c r="C568" s="35" t="s">
        <v>1273</v>
      </c>
      <c r="D568" s="31" t="s">
        <v>23</v>
      </c>
      <c r="E568" s="35" t="s">
        <v>2206</v>
      </c>
      <c r="F568" s="32">
        <v>3374558554348</v>
      </c>
      <c r="G568" s="33">
        <v>-0.24</v>
      </c>
      <c r="H568" s="32">
        <v>131400258206</v>
      </c>
      <c r="I568" s="33">
        <v>0.79</v>
      </c>
      <c r="J568" s="32">
        <v>17651512911998</v>
      </c>
      <c r="K568" s="33">
        <v>-0.23</v>
      </c>
      <c r="L568" s="32">
        <v>102099036000</v>
      </c>
      <c r="M568" s="33">
        <v>-0.9</v>
      </c>
      <c r="N568" s="32">
        <v>2150</v>
      </c>
      <c r="O568" s="34">
        <v>0.038</v>
      </c>
      <c r="P568" s="34">
        <v>0.0812</v>
      </c>
      <c r="Q568" s="32">
        <v>16600</v>
      </c>
      <c r="R568" s="31">
        <v>7.72</v>
      </c>
      <c r="S568" s="32">
        <v>1463754</v>
      </c>
      <c r="T568" s="31" t="s">
        <v>2068</v>
      </c>
    </row>
    <row r="569" spans="1:20" ht="15">
      <c r="A569" s="31">
        <v>558</v>
      </c>
      <c r="B569" s="31" t="s">
        <v>1276</v>
      </c>
      <c r="C569" s="35" t="s">
        <v>1277</v>
      </c>
      <c r="D569" s="31" t="s">
        <v>23</v>
      </c>
      <c r="E569" s="35" t="s">
        <v>2126</v>
      </c>
      <c r="F569" s="32">
        <v>33053168045</v>
      </c>
      <c r="G569" s="33">
        <v>0.37</v>
      </c>
      <c r="H569" s="32">
        <v>-6633931699</v>
      </c>
      <c r="I569" s="33">
        <v>0.42</v>
      </c>
      <c r="J569" s="32">
        <v>190669101627</v>
      </c>
      <c r="K569" s="33">
        <v>-0.4</v>
      </c>
      <c r="L569" s="32">
        <v>-29405906484</v>
      </c>
      <c r="M569" s="33">
        <v>-7</v>
      </c>
      <c r="N569" s="32">
        <v>-1270</v>
      </c>
      <c r="O569" s="34">
        <v>-0.0285</v>
      </c>
      <c r="P569" s="34">
        <v>-0.2063</v>
      </c>
      <c r="Q569" s="32">
        <v>1200</v>
      </c>
      <c r="R569" s="31">
        <v>-0.94</v>
      </c>
      <c r="S569" s="32">
        <v>49381</v>
      </c>
      <c r="T569" s="31" t="s">
        <v>2067</v>
      </c>
    </row>
    <row r="570" spans="1:20" ht="15">
      <c r="A570" s="31">
        <v>559</v>
      </c>
      <c r="B570" s="31" t="s">
        <v>1278</v>
      </c>
      <c r="C570" s="35" t="s">
        <v>1279</v>
      </c>
      <c r="D570" s="31" t="s">
        <v>23</v>
      </c>
      <c r="E570" s="35" t="s">
        <v>2126</v>
      </c>
      <c r="F570" s="32">
        <v>622398009990</v>
      </c>
      <c r="G570" s="33">
        <v>-0.73</v>
      </c>
      <c r="H570" s="32">
        <v>-9997379830</v>
      </c>
      <c r="I570" s="33">
        <v>-1.38</v>
      </c>
      <c r="J570" s="32">
        <v>7665669663650</v>
      </c>
      <c r="K570" s="33">
        <v>-0.32</v>
      </c>
      <c r="L570" s="32">
        <v>-76686914058</v>
      </c>
      <c r="M570" s="33">
        <v>-2.37</v>
      </c>
      <c r="N570" s="32">
        <v>349</v>
      </c>
      <c r="O570" s="34">
        <v>0.0102</v>
      </c>
      <c r="P570" s="34">
        <v>0.0462</v>
      </c>
      <c r="Q570" s="32">
        <v>1900</v>
      </c>
      <c r="R570" s="31">
        <v>5.44</v>
      </c>
      <c r="S570" s="32">
        <v>1332158</v>
      </c>
      <c r="T570" s="31" t="s">
        <v>2068</v>
      </c>
    </row>
    <row r="571" spans="1:20" ht="15">
      <c r="A571" s="31">
        <v>560</v>
      </c>
      <c r="B571" s="31" t="s">
        <v>1282</v>
      </c>
      <c r="C571" s="35" t="s">
        <v>1283</v>
      </c>
      <c r="D571" s="31" t="s">
        <v>23</v>
      </c>
      <c r="E571" s="35" t="s">
        <v>2141</v>
      </c>
      <c r="F571" s="32">
        <v>1248020577</v>
      </c>
      <c r="G571" s="33">
        <v>-0.82</v>
      </c>
      <c r="H571" s="32">
        <v>-1982635932</v>
      </c>
      <c r="I571" s="33">
        <v>-4.74</v>
      </c>
      <c r="J571" s="32">
        <v>21378152737</v>
      </c>
      <c r="K571" s="33">
        <v>-0.55</v>
      </c>
      <c r="L571" s="32">
        <v>-22721256138</v>
      </c>
      <c r="M571" s="33">
        <v>-18.56</v>
      </c>
      <c r="N571" s="32">
        <v>-1493</v>
      </c>
      <c r="O571" s="34">
        <v>-0.1113</v>
      </c>
      <c r="P571" s="34">
        <v>-0.9811</v>
      </c>
      <c r="Q571" s="32">
        <v>1200</v>
      </c>
      <c r="R571" s="31">
        <v>-0.8</v>
      </c>
      <c r="S571" s="32">
        <v>85260</v>
      </c>
      <c r="T571" s="31" t="s">
        <v>2068</v>
      </c>
    </row>
    <row r="572" spans="1:20" ht="15">
      <c r="A572" s="31">
        <v>561</v>
      </c>
      <c r="B572" s="31" t="s">
        <v>1300</v>
      </c>
      <c r="C572" s="35" t="s">
        <v>1301</v>
      </c>
      <c r="D572" s="31" t="s">
        <v>23</v>
      </c>
      <c r="E572" s="35" t="s">
        <v>2221</v>
      </c>
      <c r="F572" s="32">
        <v>57754369296</v>
      </c>
      <c r="G572" s="33">
        <v>-0.24</v>
      </c>
      <c r="H572" s="32">
        <v>1350428047</v>
      </c>
      <c r="I572" s="33">
        <v>-0.9</v>
      </c>
      <c r="J572" s="32">
        <v>273492885599</v>
      </c>
      <c r="K572" s="33">
        <v>-0.14</v>
      </c>
      <c r="L572" s="32">
        <v>28420269653</v>
      </c>
      <c r="M572" s="33">
        <v>-0.41</v>
      </c>
      <c r="N572" s="32">
        <v>4144</v>
      </c>
      <c r="O572" s="34">
        <v>0.1501</v>
      </c>
      <c r="P572" s="34">
        <v>0.2226</v>
      </c>
      <c r="Q572" s="32">
        <v>26600</v>
      </c>
      <c r="R572" s="31">
        <v>6.42</v>
      </c>
      <c r="S572" s="32">
        <v>15520</v>
      </c>
      <c r="T572" s="31" t="s">
        <v>2066</v>
      </c>
    </row>
    <row r="573" spans="1:20" ht="15">
      <c r="A573" s="31">
        <v>562</v>
      </c>
      <c r="B573" s="31" t="s">
        <v>1302</v>
      </c>
      <c r="C573" s="35" t="s">
        <v>1303</v>
      </c>
      <c r="D573" s="31" t="s">
        <v>23</v>
      </c>
      <c r="E573" s="35" t="s">
        <v>2182</v>
      </c>
      <c r="F573" s="32">
        <v>173880195814</v>
      </c>
      <c r="G573" s="33">
        <v>-0.05</v>
      </c>
      <c r="H573" s="32">
        <v>7428837026</v>
      </c>
      <c r="I573" s="33">
        <v>0.37</v>
      </c>
      <c r="J573" s="32">
        <v>1062367095474</v>
      </c>
      <c r="K573" s="33">
        <v>0.19</v>
      </c>
      <c r="L573" s="32">
        <v>-39691349821</v>
      </c>
      <c r="M573" s="33">
        <v>-1.05</v>
      </c>
      <c r="N573" s="32">
        <v>-2117</v>
      </c>
      <c r="O573" s="34">
        <v>-0.0199</v>
      </c>
      <c r="P573" s="34">
        <v>-0.226</v>
      </c>
      <c r="Q573" s="32">
        <v>4600</v>
      </c>
      <c r="R573" s="31">
        <v>-2.17</v>
      </c>
      <c r="S573" s="32">
        <v>9239</v>
      </c>
      <c r="T573" s="31" t="s">
        <v>2066</v>
      </c>
    </row>
    <row r="574" spans="1:20" ht="15">
      <c r="A574" s="31">
        <v>563</v>
      </c>
      <c r="B574" s="31" t="s">
        <v>1306</v>
      </c>
      <c r="C574" s="35" t="s">
        <v>1307</v>
      </c>
      <c r="D574" s="31" t="s">
        <v>23</v>
      </c>
      <c r="E574" s="35" t="s">
        <v>2203</v>
      </c>
      <c r="F574" s="32">
        <v>6958186134</v>
      </c>
      <c r="G574" s="33">
        <v>0.09</v>
      </c>
      <c r="H574" s="32">
        <v>-1282851609</v>
      </c>
      <c r="I574" s="33">
        <v>0</v>
      </c>
      <c r="J574" s="32">
        <v>78158309260</v>
      </c>
      <c r="K574" s="33">
        <v>0.15</v>
      </c>
      <c r="L574" s="32">
        <v>3059950687</v>
      </c>
      <c r="M574" s="33">
        <v>0.61</v>
      </c>
      <c r="N574" s="32">
        <v>1618</v>
      </c>
      <c r="O574" s="34">
        <v>0.0645</v>
      </c>
      <c r="P574" s="34">
        <v>0.1516</v>
      </c>
      <c r="Q574" s="32">
        <v>12600</v>
      </c>
      <c r="R574" s="31">
        <v>7.79</v>
      </c>
      <c r="S574" s="32">
        <v>34</v>
      </c>
      <c r="T574" s="31" t="s">
        <v>2066</v>
      </c>
    </row>
    <row r="575" spans="1:20" ht="15">
      <c r="A575" s="31">
        <v>564</v>
      </c>
      <c r="B575" s="31" t="s">
        <v>1308</v>
      </c>
      <c r="C575" s="35" t="s">
        <v>1309</v>
      </c>
      <c r="D575" s="31" t="s">
        <v>23</v>
      </c>
      <c r="E575" s="35" t="s">
        <v>2126</v>
      </c>
      <c r="F575" s="32">
        <v>33170469102</v>
      </c>
      <c r="G575" s="33">
        <v>0.12</v>
      </c>
      <c r="H575" s="32">
        <v>2355998964</v>
      </c>
      <c r="I575" s="33">
        <v>0.62</v>
      </c>
      <c r="J575" s="32">
        <v>142449753711</v>
      </c>
      <c r="K575" s="33">
        <v>-0.02</v>
      </c>
      <c r="L575" s="32">
        <v>9063069537</v>
      </c>
      <c r="M575" s="33">
        <v>0.44</v>
      </c>
      <c r="N575" s="32">
        <v>3562</v>
      </c>
      <c r="O575" s="34">
        <v>0.1179</v>
      </c>
      <c r="P575" s="34">
        <v>0.2044</v>
      </c>
      <c r="Q575" s="32">
        <v>25100</v>
      </c>
      <c r="R575" s="31">
        <v>7.05</v>
      </c>
      <c r="S575" s="32">
        <v>2756</v>
      </c>
      <c r="T575" s="31" t="s">
        <v>2066</v>
      </c>
    </row>
    <row r="576" spans="1:20" ht="15">
      <c r="A576" s="31">
        <v>565</v>
      </c>
      <c r="B576" s="31" t="s">
        <v>1314</v>
      </c>
      <c r="C576" s="35" t="s">
        <v>1315</v>
      </c>
      <c r="D576" s="31" t="s">
        <v>23</v>
      </c>
      <c r="E576" s="35" t="s">
        <v>2121</v>
      </c>
      <c r="F576" s="32">
        <v>34894827864</v>
      </c>
      <c r="G576" s="33">
        <v>5.69</v>
      </c>
      <c r="H576" s="32">
        <v>3864244582</v>
      </c>
      <c r="I576" s="33">
        <v>3.68</v>
      </c>
      <c r="J576" s="32">
        <v>88263816956</v>
      </c>
      <c r="K576" s="33">
        <v>0.19</v>
      </c>
      <c r="L576" s="32">
        <v>7418685323</v>
      </c>
      <c r="M576" s="33">
        <v>0.06</v>
      </c>
      <c r="N576" s="32">
        <v>1503</v>
      </c>
      <c r="O576" s="34">
        <v>0.0378</v>
      </c>
      <c r="P576" s="34">
        <v>0.0503</v>
      </c>
      <c r="Q576" s="32">
        <v>17500</v>
      </c>
      <c r="R576" s="31">
        <v>11.64</v>
      </c>
      <c r="S576" s="32">
        <v>676</v>
      </c>
      <c r="T576" s="31" t="s">
        <v>2066</v>
      </c>
    </row>
    <row r="577" spans="1:20" ht="15">
      <c r="A577" s="31">
        <v>566</v>
      </c>
      <c r="B577" s="31" t="s">
        <v>1330</v>
      </c>
      <c r="C577" s="35" t="s">
        <v>1331</v>
      </c>
      <c r="D577" s="31" t="s">
        <v>23</v>
      </c>
      <c r="E577" s="35" t="s">
        <v>2126</v>
      </c>
      <c r="F577" s="32">
        <v>62983955814</v>
      </c>
      <c r="G577" s="33">
        <v>-0.23</v>
      </c>
      <c r="H577" s="32">
        <v>6404975802</v>
      </c>
      <c r="I577" s="33">
        <v>-0.44</v>
      </c>
      <c r="J577" s="32">
        <v>287885622026</v>
      </c>
      <c r="K577" s="33">
        <v>-0.33</v>
      </c>
      <c r="L577" s="32">
        <v>17442678876</v>
      </c>
      <c r="M577" s="33">
        <v>-0.64</v>
      </c>
      <c r="N577" s="32">
        <v>7681</v>
      </c>
      <c r="O577" s="34">
        <v>0.0508</v>
      </c>
      <c r="P577" s="34">
        <v>0.1215</v>
      </c>
      <c r="Q577" s="32">
        <v>37000</v>
      </c>
      <c r="R577" s="31">
        <v>4.82</v>
      </c>
      <c r="S577" s="32">
        <v>12985</v>
      </c>
      <c r="T577" s="31" t="s">
        <v>2066</v>
      </c>
    </row>
    <row r="578" spans="1:20" ht="15">
      <c r="A578" s="31">
        <v>567</v>
      </c>
      <c r="B578" s="31" t="s">
        <v>1332</v>
      </c>
      <c r="C578" s="35" t="s">
        <v>1333</v>
      </c>
      <c r="D578" s="31" t="s">
        <v>23</v>
      </c>
      <c r="E578" s="35" t="s">
        <v>2126</v>
      </c>
      <c r="F578" s="32">
        <v>66157636930</v>
      </c>
      <c r="G578" s="33">
        <v>0.47</v>
      </c>
      <c r="H578" s="32">
        <v>6445439312</v>
      </c>
      <c r="I578" s="33">
        <v>2.67</v>
      </c>
      <c r="J578" s="32">
        <v>259807675847</v>
      </c>
      <c r="K578" s="33">
        <v>-0.18</v>
      </c>
      <c r="L578" s="32">
        <v>-6103666850</v>
      </c>
      <c r="M578" s="33">
        <v>-0.55</v>
      </c>
      <c r="N578" s="32">
        <v>-1584</v>
      </c>
      <c r="O578" s="34">
        <v>-0.0176</v>
      </c>
      <c r="P578" s="34">
        <v>-0.0669</v>
      </c>
      <c r="Q578" s="32">
        <v>6400</v>
      </c>
      <c r="R578" s="31">
        <v>-4.04</v>
      </c>
      <c r="S578" s="32">
        <v>8081</v>
      </c>
      <c r="T578" s="31" t="s">
        <v>2066</v>
      </c>
    </row>
    <row r="579" spans="1:20" ht="15">
      <c r="A579" s="31">
        <v>568</v>
      </c>
      <c r="B579" s="31" t="s">
        <v>1336</v>
      </c>
      <c r="C579" s="35" t="s">
        <v>1337</v>
      </c>
      <c r="D579" s="31" t="s">
        <v>23</v>
      </c>
      <c r="E579" s="35" t="s">
        <v>2126</v>
      </c>
      <c r="F579" s="32">
        <v>46993080803</v>
      </c>
      <c r="G579" s="33">
        <v>0.31</v>
      </c>
      <c r="H579" s="32">
        <v>-3105571870</v>
      </c>
      <c r="I579" s="33">
        <v>0.61</v>
      </c>
      <c r="J579" s="32">
        <v>297977428012</v>
      </c>
      <c r="K579" s="33">
        <v>1</v>
      </c>
      <c r="L579" s="32">
        <v>-29792717953</v>
      </c>
      <c r="M579" s="33">
        <v>-0.23</v>
      </c>
      <c r="N579" s="32">
        <v>308</v>
      </c>
      <c r="O579" s="34">
        <v>0.0129</v>
      </c>
      <c r="P579" s="34">
        <v>0.0239</v>
      </c>
      <c r="Q579" s="32">
        <v>5100</v>
      </c>
      <c r="R579" s="31">
        <v>16.54</v>
      </c>
      <c r="S579" s="32">
        <v>134414</v>
      </c>
      <c r="T579" s="31" t="s">
        <v>2072</v>
      </c>
    </row>
    <row r="580" spans="1:20" ht="15">
      <c r="A580" s="31">
        <v>569</v>
      </c>
      <c r="B580" s="31" t="s">
        <v>1338</v>
      </c>
      <c r="C580" s="35" t="s">
        <v>1339</v>
      </c>
      <c r="D580" s="31" t="s">
        <v>23</v>
      </c>
      <c r="E580" s="35" t="s">
        <v>2217</v>
      </c>
      <c r="F580" s="32">
        <v>236787664951</v>
      </c>
      <c r="G580" s="33">
        <v>0.01</v>
      </c>
      <c r="H580" s="32">
        <v>9937521074</v>
      </c>
      <c r="I580" s="33">
        <v>0.11</v>
      </c>
      <c r="J580" s="32">
        <v>879199449651</v>
      </c>
      <c r="K580" s="33">
        <v>0.12</v>
      </c>
      <c r="L580" s="32">
        <v>33336631168</v>
      </c>
      <c r="M580" s="33">
        <v>0.11</v>
      </c>
      <c r="N580" s="32">
        <v>3791</v>
      </c>
      <c r="O580" s="34">
        <v>0.1793</v>
      </c>
      <c r="P580" s="34">
        <v>0.2808</v>
      </c>
      <c r="Q580" s="32">
        <v>53500</v>
      </c>
      <c r="R580" s="31">
        <v>14.11</v>
      </c>
      <c r="S580" s="32">
        <v>529</v>
      </c>
      <c r="T580" s="31" t="s">
        <v>2066</v>
      </c>
    </row>
    <row r="581" spans="1:20" ht="15">
      <c r="A581" s="31">
        <v>570</v>
      </c>
      <c r="B581" s="31" t="s">
        <v>1344</v>
      </c>
      <c r="C581" s="35" t="s">
        <v>1345</v>
      </c>
      <c r="D581" s="31" t="s">
        <v>23</v>
      </c>
      <c r="E581" s="35" t="s">
        <v>2203</v>
      </c>
      <c r="F581" s="32">
        <v>2488529180</v>
      </c>
      <c r="G581" s="33">
        <v>-0.26</v>
      </c>
      <c r="H581" s="32">
        <v>80590065</v>
      </c>
      <c r="I581" s="33">
        <v>-0.25</v>
      </c>
      <c r="J581" s="32">
        <v>9418835244</v>
      </c>
      <c r="K581" s="33">
        <v>0.71</v>
      </c>
      <c r="L581" s="32">
        <v>-377712533</v>
      </c>
      <c r="M581" s="33">
        <v>0.85</v>
      </c>
      <c r="N581" s="32">
        <v>-361</v>
      </c>
      <c r="O581" s="34">
        <v>-0.0367</v>
      </c>
      <c r="P581" s="34">
        <v>-0.0507</v>
      </c>
      <c r="Q581" s="32">
        <v>14500</v>
      </c>
      <c r="R581" s="31">
        <v>-40.11</v>
      </c>
      <c r="S581" s="32">
        <v>7</v>
      </c>
      <c r="T581" s="31" t="s">
        <v>2066</v>
      </c>
    </row>
    <row r="582" spans="1:20" ht="15">
      <c r="A582" s="31">
        <v>571</v>
      </c>
      <c r="B582" s="31" t="s">
        <v>1364</v>
      </c>
      <c r="C582" s="35" t="s">
        <v>1365</v>
      </c>
      <c r="D582" s="31" t="s">
        <v>23</v>
      </c>
      <c r="E582" s="35" t="s">
        <v>2126</v>
      </c>
      <c r="F582" s="32">
        <v>92160060611</v>
      </c>
      <c r="G582" s="33">
        <v>1.76</v>
      </c>
      <c r="H582" s="32">
        <v>1293850646</v>
      </c>
      <c r="I582" s="33">
        <v>0.33</v>
      </c>
      <c r="J582" s="32">
        <v>416869692250</v>
      </c>
      <c r="K582" s="33">
        <v>0.67</v>
      </c>
      <c r="L582" s="32">
        <v>-499434450</v>
      </c>
      <c r="M582" s="33">
        <v>-1.04</v>
      </c>
      <c r="N582" s="32">
        <v>484</v>
      </c>
      <c r="O582" s="34">
        <v>0.0097</v>
      </c>
      <c r="P582" s="34">
        <v>0.0382</v>
      </c>
      <c r="Q582" s="32">
        <v>6800</v>
      </c>
      <c r="R582" s="31">
        <v>14.04</v>
      </c>
      <c r="S582" s="32">
        <v>1543</v>
      </c>
      <c r="T582" s="31" t="s">
        <v>2066</v>
      </c>
    </row>
    <row r="583" spans="1:20" ht="15">
      <c r="A583" s="31">
        <v>572</v>
      </c>
      <c r="B583" s="31" t="s">
        <v>1366</v>
      </c>
      <c r="C583" s="35" t="s">
        <v>1367</v>
      </c>
      <c r="D583" s="31" t="s">
        <v>23</v>
      </c>
      <c r="E583" s="35" t="s">
        <v>2182</v>
      </c>
      <c r="F583" s="32">
        <v>53866540728</v>
      </c>
      <c r="G583" s="33">
        <v>0</v>
      </c>
      <c r="H583" s="32">
        <v>-15612773088</v>
      </c>
      <c r="I583" s="33">
        <v>-1.87</v>
      </c>
      <c r="J583" s="32">
        <v>225139884113</v>
      </c>
      <c r="K583" s="33">
        <v>-0.25</v>
      </c>
      <c r="L583" s="32">
        <v>-36756277448</v>
      </c>
      <c r="M583" s="33">
        <v>-1.19</v>
      </c>
      <c r="N583" s="32">
        <v>-641</v>
      </c>
      <c r="O583" s="34">
        <v>-0.0227</v>
      </c>
      <c r="P583" s="34">
        <v>-0.0467</v>
      </c>
      <c r="Q583" s="32">
        <v>1800</v>
      </c>
      <c r="R583" s="31">
        <v>-2.81</v>
      </c>
      <c r="S583" s="32">
        <v>34211</v>
      </c>
      <c r="T583" s="31" t="s">
        <v>2068</v>
      </c>
    </row>
    <row r="584" spans="1:20" ht="15">
      <c r="A584" s="31">
        <v>573</v>
      </c>
      <c r="B584" s="31" t="s">
        <v>1368</v>
      </c>
      <c r="C584" s="35" t="s">
        <v>1369</v>
      </c>
      <c r="D584" s="31" t="s">
        <v>23</v>
      </c>
      <c r="E584" s="35" t="s">
        <v>2241</v>
      </c>
      <c r="F584" s="32">
        <v>0</v>
      </c>
      <c r="G584" s="33" t="s">
        <v>2118</v>
      </c>
      <c r="H584" s="32">
        <v>0</v>
      </c>
      <c r="I584" s="33" t="s">
        <v>2118</v>
      </c>
      <c r="J584" s="32">
        <v>72828262476</v>
      </c>
      <c r="K584" s="33">
        <v>-0.41</v>
      </c>
      <c r="L584" s="32">
        <v>2794618982</v>
      </c>
      <c r="M584" s="33">
        <v>0.63</v>
      </c>
      <c r="N584" s="32">
        <v>0</v>
      </c>
      <c r="O584" s="34">
        <v>0</v>
      </c>
      <c r="P584" s="34">
        <v>0</v>
      </c>
      <c r="Q584" s="32">
        <v>4200</v>
      </c>
      <c r="R584" s="31">
        <v>0</v>
      </c>
      <c r="S584" s="32">
        <v>3022</v>
      </c>
      <c r="T584" s="31" t="s">
        <v>2066</v>
      </c>
    </row>
    <row r="585" spans="1:20" ht="15">
      <c r="A585" s="31">
        <v>574</v>
      </c>
      <c r="B585" s="31" t="e">
        <v>#N/A</v>
      </c>
      <c r="C585" s="35" t="e">
        <v>#N/A</v>
      </c>
      <c r="D585" s="31" t="e">
        <v>#N/A</v>
      </c>
      <c r="E585" s="35" t="e">
        <v>#N/A</v>
      </c>
      <c r="F585" s="32" t="e">
        <v>#N/A</v>
      </c>
      <c r="G585" s="33" t="e">
        <v>#N/A</v>
      </c>
      <c r="H585" s="32" t="e">
        <v>#N/A</v>
      </c>
      <c r="I585" s="33" t="e">
        <v>#N/A</v>
      </c>
      <c r="J585" s="32" t="e">
        <v>#N/A</v>
      </c>
      <c r="K585" s="33" t="e">
        <v>#N/A</v>
      </c>
      <c r="L585" s="32" t="e">
        <v>#N/A</v>
      </c>
      <c r="M585" s="33" t="e">
        <v>#N/A</v>
      </c>
      <c r="N585" s="32" t="e">
        <v>#N/A</v>
      </c>
      <c r="O585" s="34" t="e">
        <v>#N/A</v>
      </c>
      <c r="P585" s="34" t="e">
        <v>#N/A</v>
      </c>
      <c r="Q585" s="32" t="e">
        <v>#N/A</v>
      </c>
      <c r="R585" s="31" t="e">
        <v>#N/A</v>
      </c>
      <c r="S585" s="32" t="e">
        <v>#N/A</v>
      </c>
      <c r="T585" s="31" t="e">
        <v>#N/A</v>
      </c>
    </row>
    <row r="586" spans="1:20" ht="15">
      <c r="A586" s="31">
        <v>575</v>
      </c>
      <c r="B586" s="31" t="s">
        <v>1380</v>
      </c>
      <c r="C586" s="35" t="s">
        <v>1381</v>
      </c>
      <c r="D586" s="31" t="s">
        <v>23</v>
      </c>
      <c r="E586" s="35" t="s">
        <v>2126</v>
      </c>
      <c r="F586" s="32">
        <v>182971170775</v>
      </c>
      <c r="G586" s="33">
        <v>0.19</v>
      </c>
      <c r="H586" s="32">
        <v>6809663883</v>
      </c>
      <c r="I586" s="33">
        <v>0.12</v>
      </c>
      <c r="J586" s="32">
        <v>873486349194</v>
      </c>
      <c r="K586" s="33">
        <v>0.02</v>
      </c>
      <c r="L586" s="32">
        <v>32886304569</v>
      </c>
      <c r="M586" s="33">
        <v>0.07</v>
      </c>
      <c r="N586" s="32">
        <v>2743</v>
      </c>
      <c r="O586" s="34">
        <v>0.0262</v>
      </c>
      <c r="P586" s="34">
        <v>0.1794</v>
      </c>
      <c r="Q586" s="32">
        <v>10600</v>
      </c>
      <c r="R586" s="31">
        <v>3.86</v>
      </c>
      <c r="S586" s="32">
        <v>7122</v>
      </c>
      <c r="T586" s="31" t="s">
        <v>2066</v>
      </c>
    </row>
    <row r="587" spans="1:20" ht="15">
      <c r="A587" s="31">
        <v>576</v>
      </c>
      <c r="B587" s="31" t="s">
        <v>1382</v>
      </c>
      <c r="C587" s="35" t="s">
        <v>1383</v>
      </c>
      <c r="D587" s="31" t="s">
        <v>23</v>
      </c>
      <c r="E587" s="35" t="s">
        <v>2126</v>
      </c>
      <c r="F587" s="32">
        <v>0</v>
      </c>
      <c r="G587" s="33" t="s">
        <v>2118</v>
      </c>
      <c r="H587" s="32">
        <v>0</v>
      </c>
      <c r="I587" s="33" t="s">
        <v>2118</v>
      </c>
      <c r="J587" s="32">
        <v>1133570566801</v>
      </c>
      <c r="K587" s="33">
        <v>-0.51</v>
      </c>
      <c r="L587" s="32">
        <v>6629358918</v>
      </c>
      <c r="M587" s="33">
        <v>-0.89</v>
      </c>
      <c r="N587" s="32">
        <v>0</v>
      </c>
      <c r="O587" s="34">
        <v>0</v>
      </c>
      <c r="P587" s="34">
        <v>0</v>
      </c>
      <c r="Q587" s="32">
        <v>10900</v>
      </c>
      <c r="R587" s="31">
        <v>0</v>
      </c>
      <c r="S587" s="32">
        <v>101726</v>
      </c>
      <c r="T587" s="31" t="s">
        <v>2118</v>
      </c>
    </row>
    <row r="588" spans="1:20" ht="15">
      <c r="A588" s="31">
        <v>577</v>
      </c>
      <c r="B588" s="31" t="s">
        <v>1384</v>
      </c>
      <c r="C588" s="35" t="s">
        <v>1385</v>
      </c>
      <c r="D588" s="31" t="s">
        <v>23</v>
      </c>
      <c r="E588" s="35" t="s">
        <v>2126</v>
      </c>
      <c r="F588" s="32">
        <v>190888775363</v>
      </c>
      <c r="G588" s="33">
        <v>0.69</v>
      </c>
      <c r="H588" s="32">
        <v>9555730218</v>
      </c>
      <c r="I588" s="33">
        <v>0.63</v>
      </c>
      <c r="J588" s="32">
        <v>979033543112</v>
      </c>
      <c r="K588" s="33">
        <v>-0.08</v>
      </c>
      <c r="L588" s="32">
        <v>61572681094</v>
      </c>
      <c r="M588" s="33">
        <v>-0.06</v>
      </c>
      <c r="N588" s="32">
        <v>1466</v>
      </c>
      <c r="O588" s="34">
        <v>0.0344</v>
      </c>
      <c r="P588" s="34">
        <v>0.1044</v>
      </c>
      <c r="Q588" s="32">
        <v>9200</v>
      </c>
      <c r="R588" s="31">
        <v>6.28</v>
      </c>
      <c r="S588" s="32">
        <v>11866</v>
      </c>
      <c r="T588" s="31" t="s">
        <v>2066</v>
      </c>
    </row>
    <row r="589" spans="1:20" ht="15">
      <c r="A589" s="31">
        <v>578</v>
      </c>
      <c r="B589" s="31" t="s">
        <v>1386</v>
      </c>
      <c r="C589" s="35" t="s">
        <v>1387</v>
      </c>
      <c r="D589" s="31" t="s">
        <v>23</v>
      </c>
      <c r="E589" s="35" t="s">
        <v>2126</v>
      </c>
      <c r="F589" s="32">
        <v>5753673271</v>
      </c>
      <c r="G589" s="33">
        <v>-0.94</v>
      </c>
      <c r="H589" s="32">
        <v>-7709989502</v>
      </c>
      <c r="I589" s="33">
        <v>-1.14</v>
      </c>
      <c r="J589" s="32">
        <v>207580154413</v>
      </c>
      <c r="K589" s="33">
        <v>-0.72</v>
      </c>
      <c r="L589" s="32">
        <v>-50450759302</v>
      </c>
      <c r="M589" s="33">
        <v>-6.72</v>
      </c>
      <c r="N589" s="32">
        <v>-18293</v>
      </c>
      <c r="O589" s="34">
        <v>-0.1994</v>
      </c>
      <c r="P589" s="34">
        <v>-0.7893</v>
      </c>
      <c r="Q589" s="32">
        <v>3800</v>
      </c>
      <c r="R589" s="31">
        <v>-0.21</v>
      </c>
      <c r="S589" s="32">
        <v>11183</v>
      </c>
      <c r="T589" s="31" t="s">
        <v>2066</v>
      </c>
    </row>
    <row r="590" spans="1:20" ht="15">
      <c r="A590" s="31">
        <v>579</v>
      </c>
      <c r="B590" s="31" t="s">
        <v>1390</v>
      </c>
      <c r="C590" s="35" t="s">
        <v>1391</v>
      </c>
      <c r="D590" s="31" t="s">
        <v>23</v>
      </c>
      <c r="E590" s="35" t="s">
        <v>2126</v>
      </c>
      <c r="F590" s="32">
        <v>179162177167</v>
      </c>
      <c r="G590" s="33">
        <v>0.7</v>
      </c>
      <c r="H590" s="32">
        <v>14009429049</v>
      </c>
      <c r="I590" s="33">
        <v>0.25</v>
      </c>
      <c r="J590" s="32">
        <v>669414225716</v>
      </c>
      <c r="K590" s="33">
        <v>-0.32</v>
      </c>
      <c r="L590" s="32">
        <v>30100025656</v>
      </c>
      <c r="M590" s="33">
        <v>-0.63</v>
      </c>
      <c r="N590" s="32">
        <v>920</v>
      </c>
      <c r="O590" s="34">
        <v>0.0172</v>
      </c>
      <c r="P590" s="34">
        <v>0.0384</v>
      </c>
      <c r="Q590" s="32">
        <v>7600</v>
      </c>
      <c r="R590" s="31">
        <v>8.26</v>
      </c>
      <c r="S590" s="32">
        <v>24058</v>
      </c>
      <c r="T590" s="31" t="s">
        <v>2068</v>
      </c>
    </row>
    <row r="591" spans="1:20" ht="15">
      <c r="A591" s="31">
        <v>580</v>
      </c>
      <c r="B591" s="31" t="s">
        <v>1392</v>
      </c>
      <c r="C591" s="35" t="s">
        <v>1393</v>
      </c>
      <c r="D591" s="31" t="s">
        <v>23</v>
      </c>
      <c r="E591" s="35" t="s">
        <v>2231</v>
      </c>
      <c r="F591" s="32">
        <v>9390690833</v>
      </c>
      <c r="G591" s="33">
        <v>0.25</v>
      </c>
      <c r="H591" s="32">
        <v>1991861834</v>
      </c>
      <c r="I591" s="33">
        <v>1.4</v>
      </c>
      <c r="J591" s="32">
        <v>38911951232</v>
      </c>
      <c r="K591" s="33">
        <v>-0.8</v>
      </c>
      <c r="L591" s="32">
        <v>-85653964689</v>
      </c>
      <c r="M591" s="33">
        <v>-26.33</v>
      </c>
      <c r="N591" s="32">
        <v>-1239</v>
      </c>
      <c r="O591" s="34">
        <v>-0.0708</v>
      </c>
      <c r="P591" s="34">
        <v>-0.1131</v>
      </c>
      <c r="Q591" s="32">
        <v>2700</v>
      </c>
      <c r="R591" s="31">
        <v>-2.18</v>
      </c>
      <c r="S591" s="32">
        <v>96685</v>
      </c>
      <c r="T591" s="31" t="s">
        <v>2067</v>
      </c>
    </row>
    <row r="592" spans="1:20" ht="15">
      <c r="A592" s="31">
        <v>581</v>
      </c>
      <c r="B592" s="31" t="s">
        <v>1396</v>
      </c>
      <c r="C592" s="35" t="s">
        <v>1397</v>
      </c>
      <c r="D592" s="31" t="s">
        <v>23</v>
      </c>
      <c r="E592" s="35" t="s">
        <v>2195</v>
      </c>
      <c r="F592" s="32">
        <v>13861646823</v>
      </c>
      <c r="G592" s="33">
        <v>-0.02</v>
      </c>
      <c r="H592" s="32">
        <v>1083676076</v>
      </c>
      <c r="I592" s="33">
        <v>0.96</v>
      </c>
      <c r="J592" s="32">
        <v>73248198309</v>
      </c>
      <c r="K592" s="33">
        <v>-0.14</v>
      </c>
      <c r="L592" s="32">
        <v>4587781247</v>
      </c>
      <c r="M592" s="33">
        <v>-0.34</v>
      </c>
      <c r="N592" s="32">
        <v>1388</v>
      </c>
      <c r="O592" s="34">
        <v>0.0274</v>
      </c>
      <c r="P592" s="34">
        <v>0.0675</v>
      </c>
      <c r="Q592" s="32">
        <v>14500</v>
      </c>
      <c r="R592" s="31">
        <v>10.44</v>
      </c>
      <c r="S592" s="32">
        <v>0</v>
      </c>
      <c r="T592" s="31" t="s">
        <v>2066</v>
      </c>
    </row>
    <row r="593" spans="1:20" ht="15">
      <c r="A593" s="31">
        <v>582</v>
      </c>
      <c r="B593" s="31" t="s">
        <v>1398</v>
      </c>
      <c r="C593" s="35" t="s">
        <v>1399</v>
      </c>
      <c r="D593" s="31" t="s">
        <v>23</v>
      </c>
      <c r="E593" s="35" t="s">
        <v>2126</v>
      </c>
      <c r="F593" s="32">
        <v>5706186668</v>
      </c>
      <c r="G593" s="33">
        <v>-0.71</v>
      </c>
      <c r="H593" s="32">
        <v>35495570</v>
      </c>
      <c r="I593" s="33">
        <v>-0.18</v>
      </c>
      <c r="J593" s="32">
        <v>57574909447</v>
      </c>
      <c r="K593" s="33">
        <v>0.28</v>
      </c>
      <c r="L593" s="32">
        <v>4920499193</v>
      </c>
      <c r="M593" s="33">
        <v>16.47</v>
      </c>
      <c r="N593" s="32">
        <v>13</v>
      </c>
      <c r="O593" s="34">
        <v>0.0005</v>
      </c>
      <c r="P593" s="34">
        <v>0.0013</v>
      </c>
      <c r="Q593" s="32">
        <v>2300</v>
      </c>
      <c r="R593" s="31">
        <v>176.29</v>
      </c>
      <c r="S593" s="32">
        <v>10860</v>
      </c>
      <c r="T593" s="31" t="s">
        <v>2066</v>
      </c>
    </row>
    <row r="594" spans="1:20" ht="15">
      <c r="A594" s="31">
        <v>583</v>
      </c>
      <c r="B594" s="31" t="s">
        <v>1400</v>
      </c>
      <c r="C594" s="35" t="s">
        <v>1401</v>
      </c>
      <c r="D594" s="31" t="s">
        <v>23</v>
      </c>
      <c r="E594" s="35" t="s">
        <v>2126</v>
      </c>
      <c r="F594" s="32">
        <v>0</v>
      </c>
      <c r="G594" s="33" t="s">
        <v>2118</v>
      </c>
      <c r="H594" s="32">
        <v>0</v>
      </c>
      <c r="I594" s="33" t="s">
        <v>2118</v>
      </c>
      <c r="J594" s="32">
        <v>5352749915</v>
      </c>
      <c r="K594" s="33">
        <v>-0.71</v>
      </c>
      <c r="L594" s="32">
        <v>-4066971280</v>
      </c>
      <c r="M594" s="33">
        <v>-2.59</v>
      </c>
      <c r="N594" s="32">
        <v>0</v>
      </c>
      <c r="O594" s="34">
        <v>0</v>
      </c>
      <c r="P594" s="34">
        <v>0</v>
      </c>
      <c r="Q594" s="32">
        <v>1100</v>
      </c>
      <c r="R594" s="31">
        <v>0</v>
      </c>
      <c r="S594" s="32">
        <v>147</v>
      </c>
      <c r="T594" s="31" t="s">
        <v>2066</v>
      </c>
    </row>
    <row r="595" spans="1:20" ht="15">
      <c r="A595" s="31">
        <v>584</v>
      </c>
      <c r="B595" s="31" t="s">
        <v>1402</v>
      </c>
      <c r="C595" s="35" t="s">
        <v>1403</v>
      </c>
      <c r="D595" s="31" t="s">
        <v>23</v>
      </c>
      <c r="E595" s="35" t="s">
        <v>2213</v>
      </c>
      <c r="F595" s="32">
        <v>61324884954</v>
      </c>
      <c r="G595" s="33">
        <v>-0.19</v>
      </c>
      <c r="H595" s="32">
        <v>4663094284</v>
      </c>
      <c r="I595" s="33">
        <v>0.17</v>
      </c>
      <c r="J595" s="32">
        <v>320469736102</v>
      </c>
      <c r="K595" s="33">
        <v>0.04</v>
      </c>
      <c r="L595" s="32">
        <v>15936083140</v>
      </c>
      <c r="M595" s="33">
        <v>1.03</v>
      </c>
      <c r="N595" s="32">
        <v>3161</v>
      </c>
      <c r="O595" s="34">
        <v>0.0869</v>
      </c>
      <c r="P595" s="34">
        <v>0.2008</v>
      </c>
      <c r="Q595" s="32">
        <v>24600</v>
      </c>
      <c r="R595" s="31">
        <v>7.78</v>
      </c>
      <c r="S595" s="32">
        <v>179</v>
      </c>
      <c r="T595" s="31" t="s">
        <v>2066</v>
      </c>
    </row>
    <row r="596" spans="1:20" ht="15">
      <c r="A596" s="31">
        <v>585</v>
      </c>
      <c r="B596" s="31" t="s">
        <v>1404</v>
      </c>
      <c r="C596" s="35" t="s">
        <v>1405</v>
      </c>
      <c r="D596" s="31" t="s">
        <v>23</v>
      </c>
      <c r="E596" s="35" t="s">
        <v>2126</v>
      </c>
      <c r="F596" s="32">
        <v>0</v>
      </c>
      <c r="G596" s="33" t="s">
        <v>2118</v>
      </c>
      <c r="H596" s="32">
        <v>0</v>
      </c>
      <c r="I596" s="33" t="s">
        <v>2118</v>
      </c>
      <c r="J596" s="32">
        <v>3261035265</v>
      </c>
      <c r="K596" s="33">
        <v>-0.85</v>
      </c>
      <c r="L596" s="32">
        <v>-18736614969</v>
      </c>
      <c r="M596" s="33">
        <v>0.45</v>
      </c>
      <c r="N596" s="32">
        <v>-1062</v>
      </c>
      <c r="O596" s="34">
        <v>-0.0417</v>
      </c>
      <c r="P596" s="34">
        <v>-0.1264</v>
      </c>
      <c r="Q596" s="32">
        <v>1800</v>
      </c>
      <c r="R596" s="31">
        <v>-1.7</v>
      </c>
      <c r="S596" s="32">
        <v>22766</v>
      </c>
      <c r="T596" s="31" t="s">
        <v>2118</v>
      </c>
    </row>
    <row r="597" spans="1:20" ht="15">
      <c r="A597" s="31">
        <v>586</v>
      </c>
      <c r="B597" s="31" t="s">
        <v>1412</v>
      </c>
      <c r="C597" s="35" t="s">
        <v>1413</v>
      </c>
      <c r="D597" s="31" t="s">
        <v>23</v>
      </c>
      <c r="E597" s="35" t="s">
        <v>2243</v>
      </c>
      <c r="F597" s="32">
        <v>34329889457</v>
      </c>
      <c r="G597" s="33">
        <v>0.05</v>
      </c>
      <c r="H597" s="32">
        <v>4161072559</v>
      </c>
      <c r="I597" s="33">
        <v>0.25</v>
      </c>
      <c r="J597" s="32">
        <v>152735330130</v>
      </c>
      <c r="K597" s="33">
        <v>0.04</v>
      </c>
      <c r="L597" s="32">
        <v>14080321302</v>
      </c>
      <c r="M597" s="33">
        <v>0.12</v>
      </c>
      <c r="N597" s="32">
        <v>5337</v>
      </c>
      <c r="O597" s="34">
        <v>0.1219</v>
      </c>
      <c r="P597" s="34">
        <v>0.2556</v>
      </c>
      <c r="Q597" s="32">
        <v>35500</v>
      </c>
      <c r="R597" s="31">
        <v>6.65</v>
      </c>
      <c r="S597" s="32">
        <v>669</v>
      </c>
      <c r="T597" s="31" t="s">
        <v>2066</v>
      </c>
    </row>
    <row r="598" spans="1:20" ht="15">
      <c r="A598" s="31">
        <v>587</v>
      </c>
      <c r="B598" s="31" t="s">
        <v>1414</v>
      </c>
      <c r="C598" s="35" t="s">
        <v>1415</v>
      </c>
      <c r="D598" s="31" t="s">
        <v>23</v>
      </c>
      <c r="E598" s="35" t="s">
        <v>2163</v>
      </c>
      <c r="F598" s="32">
        <v>41913630148</v>
      </c>
      <c r="G598" s="33">
        <v>-0.42</v>
      </c>
      <c r="H598" s="32">
        <v>546612222</v>
      </c>
      <c r="I598" s="33">
        <v>1.4</v>
      </c>
      <c r="J598" s="32">
        <v>435403509188</v>
      </c>
      <c r="K598" s="33">
        <v>-0.3</v>
      </c>
      <c r="L598" s="32">
        <v>5588171950</v>
      </c>
      <c r="M598" s="33">
        <v>-0.74</v>
      </c>
      <c r="N598" s="32">
        <v>213</v>
      </c>
      <c r="O598" s="34">
        <v>0.0029</v>
      </c>
      <c r="P598" s="34">
        <v>0.0151</v>
      </c>
      <c r="Q598" s="32">
        <v>5300</v>
      </c>
      <c r="R598" s="31">
        <v>24.91</v>
      </c>
      <c r="S598" s="32">
        <v>92289</v>
      </c>
      <c r="T598" s="31" t="s">
        <v>2068</v>
      </c>
    </row>
    <row r="599" spans="1:20" ht="15">
      <c r="A599" s="31">
        <v>588</v>
      </c>
      <c r="B599" s="31" t="s">
        <v>1416</v>
      </c>
      <c r="C599" s="35" t="s">
        <v>1417</v>
      </c>
      <c r="D599" s="31" t="s">
        <v>23</v>
      </c>
      <c r="E599" s="35" t="s">
        <v>2126</v>
      </c>
      <c r="F599" s="32">
        <v>223770555533</v>
      </c>
      <c r="G599" s="33">
        <v>-0.07</v>
      </c>
      <c r="H599" s="32">
        <v>3176442465</v>
      </c>
      <c r="I599" s="33">
        <v>3.6</v>
      </c>
      <c r="J599" s="32">
        <v>1419131262887</v>
      </c>
      <c r="K599" s="33">
        <v>-0.1</v>
      </c>
      <c r="L599" s="32">
        <v>81733240905</v>
      </c>
      <c r="M599" s="33">
        <v>-0.14</v>
      </c>
      <c r="N599" s="32">
        <v>2027</v>
      </c>
      <c r="O599" s="34">
        <v>0.0284</v>
      </c>
      <c r="P599" s="34">
        <v>0.0903</v>
      </c>
      <c r="Q599" s="32">
        <v>8900</v>
      </c>
      <c r="R599" s="31">
        <v>4.39</v>
      </c>
      <c r="S599" s="32">
        <v>28693</v>
      </c>
      <c r="T599" s="31" t="s">
        <v>2068</v>
      </c>
    </row>
    <row r="600" spans="1:20" ht="15">
      <c r="A600" s="31">
        <v>589</v>
      </c>
      <c r="B600" s="31" t="s">
        <v>1418</v>
      </c>
      <c r="C600" s="35" t="s">
        <v>1419</v>
      </c>
      <c r="D600" s="31" t="s">
        <v>23</v>
      </c>
      <c r="E600" s="35" t="s">
        <v>2126</v>
      </c>
      <c r="F600" s="32">
        <v>0</v>
      </c>
      <c r="G600" s="33" t="s">
        <v>2118</v>
      </c>
      <c r="H600" s="32">
        <v>0</v>
      </c>
      <c r="I600" s="33" t="s">
        <v>2118</v>
      </c>
      <c r="J600" s="32">
        <v>521308745943</v>
      </c>
      <c r="K600" s="33">
        <v>5.61</v>
      </c>
      <c r="L600" s="32">
        <v>23882105735</v>
      </c>
      <c r="M600" s="33">
        <v>0.55</v>
      </c>
      <c r="N600" s="32">
        <v>0</v>
      </c>
      <c r="O600" s="34">
        <v>0</v>
      </c>
      <c r="P600" s="34">
        <v>0</v>
      </c>
      <c r="Q600" s="32">
        <v>20000</v>
      </c>
      <c r="R600" s="31">
        <v>0</v>
      </c>
      <c r="S600" s="32">
        <v>195</v>
      </c>
      <c r="T600" s="31" t="s">
        <v>2066</v>
      </c>
    </row>
    <row r="601" spans="1:20" ht="15">
      <c r="A601" s="31">
        <v>590</v>
      </c>
      <c r="B601" s="31" t="s">
        <v>1424</v>
      </c>
      <c r="C601" s="35" t="s">
        <v>1425</v>
      </c>
      <c r="D601" s="31" t="s">
        <v>23</v>
      </c>
      <c r="E601" s="35" t="s">
        <v>2182</v>
      </c>
      <c r="F601" s="32">
        <v>2283636</v>
      </c>
      <c r="G601" s="33">
        <v>-1</v>
      </c>
      <c r="H601" s="32">
        <v>-2204198360</v>
      </c>
      <c r="I601" s="33">
        <v>-5.29</v>
      </c>
      <c r="J601" s="32">
        <v>29459099538</v>
      </c>
      <c r="K601" s="33">
        <v>-0.75</v>
      </c>
      <c r="L601" s="32">
        <v>-10565397912</v>
      </c>
      <c r="M601" s="33">
        <v>-11.4</v>
      </c>
      <c r="N601" s="32">
        <v>-1940</v>
      </c>
      <c r="O601" s="34">
        <v>-0.1021</v>
      </c>
      <c r="P601" s="34">
        <v>-0.6132</v>
      </c>
      <c r="Q601" s="32">
        <v>7700</v>
      </c>
      <c r="R601" s="31">
        <v>-3.97</v>
      </c>
      <c r="S601" s="32">
        <v>6915</v>
      </c>
      <c r="T601" s="31" t="s">
        <v>2066</v>
      </c>
    </row>
    <row r="602" spans="1:20" ht="15">
      <c r="A602" s="31">
        <v>591</v>
      </c>
      <c r="B602" s="31" t="s">
        <v>1426</v>
      </c>
      <c r="C602" s="35" t="s">
        <v>1427</v>
      </c>
      <c r="D602" s="31" t="s">
        <v>23</v>
      </c>
      <c r="E602" s="35" t="s">
        <v>2137</v>
      </c>
      <c r="F602" s="32">
        <v>100574509592</v>
      </c>
      <c r="G602" s="33">
        <v>0.86</v>
      </c>
      <c r="H602" s="32">
        <v>64891240151</v>
      </c>
      <c r="I602" s="33">
        <v>1.58</v>
      </c>
      <c r="J602" s="32">
        <v>254568573665</v>
      </c>
      <c r="K602" s="33">
        <v>0.34</v>
      </c>
      <c r="L602" s="32">
        <v>122352045625</v>
      </c>
      <c r="M602" s="33">
        <v>0.87</v>
      </c>
      <c r="N602" s="32">
        <v>5507</v>
      </c>
      <c r="O602" s="34">
        <v>0.1233</v>
      </c>
      <c r="P602" s="34">
        <v>0.286</v>
      </c>
      <c r="Q602" s="32">
        <v>29300</v>
      </c>
      <c r="R602" s="31">
        <v>5.32</v>
      </c>
      <c r="S602" s="32">
        <v>1786</v>
      </c>
      <c r="T602" s="31" t="s">
        <v>2066</v>
      </c>
    </row>
    <row r="603" spans="1:20" ht="15">
      <c r="A603" s="31">
        <v>592</v>
      </c>
      <c r="B603" s="31" t="s">
        <v>1428</v>
      </c>
      <c r="C603" s="35" t="s">
        <v>1429</v>
      </c>
      <c r="D603" s="31" t="s">
        <v>23</v>
      </c>
      <c r="E603" s="35" t="s">
        <v>2203</v>
      </c>
      <c r="F603" s="32">
        <v>64979032022</v>
      </c>
      <c r="G603" s="33">
        <v>0.35</v>
      </c>
      <c r="H603" s="32">
        <v>4315629249</v>
      </c>
      <c r="I603" s="33">
        <v>3.06</v>
      </c>
      <c r="J603" s="32">
        <v>522180957718</v>
      </c>
      <c r="K603" s="33">
        <v>0.17</v>
      </c>
      <c r="L603" s="32">
        <v>37365188117</v>
      </c>
      <c r="M603" s="33">
        <v>-0.22</v>
      </c>
      <c r="N603" s="32">
        <v>3703</v>
      </c>
      <c r="O603" s="34">
        <v>0.1199</v>
      </c>
      <c r="P603" s="34">
        <v>0.2012</v>
      </c>
      <c r="Q603" s="32">
        <v>18800</v>
      </c>
      <c r="R603" s="31">
        <v>5.08</v>
      </c>
      <c r="S603" s="32">
        <v>7186</v>
      </c>
      <c r="T603" s="31" t="s">
        <v>2066</v>
      </c>
    </row>
    <row r="604" spans="1:20" ht="15">
      <c r="A604" s="31">
        <v>593</v>
      </c>
      <c r="B604" s="31" t="s">
        <v>1436</v>
      </c>
      <c r="C604" s="35" t="s">
        <v>1437</v>
      </c>
      <c r="D604" s="31" t="s">
        <v>23</v>
      </c>
      <c r="E604" s="35" t="s">
        <v>2211</v>
      </c>
      <c r="F604" s="32">
        <v>37608936525</v>
      </c>
      <c r="G604" s="33">
        <v>0.07</v>
      </c>
      <c r="H604" s="32">
        <v>3979505299</v>
      </c>
      <c r="I604" s="33">
        <v>-0.02</v>
      </c>
      <c r="J604" s="32">
        <v>147871559735</v>
      </c>
      <c r="K604" s="33">
        <v>-0.08</v>
      </c>
      <c r="L604" s="32">
        <v>13570007773</v>
      </c>
      <c r="M604" s="33">
        <v>-0.11</v>
      </c>
      <c r="N604" s="32">
        <v>3845</v>
      </c>
      <c r="O604" s="34">
        <v>0.1957</v>
      </c>
      <c r="P604" s="34">
        <v>0.2203</v>
      </c>
      <c r="Q604" s="32">
        <v>30000</v>
      </c>
      <c r="R604" s="31">
        <v>7.8</v>
      </c>
      <c r="S604" s="32">
        <v>9188</v>
      </c>
      <c r="T604" s="31" t="s">
        <v>2066</v>
      </c>
    </row>
    <row r="605" spans="1:20" ht="15">
      <c r="A605" s="31">
        <v>594</v>
      </c>
      <c r="B605" s="31" t="s">
        <v>1440</v>
      </c>
      <c r="C605" s="35" t="s">
        <v>1441</v>
      </c>
      <c r="D605" s="31" t="s">
        <v>23</v>
      </c>
      <c r="E605" s="35" t="s">
        <v>2217</v>
      </c>
      <c r="F605" s="32">
        <v>75468260686</v>
      </c>
      <c r="G605" s="33">
        <v>0.16</v>
      </c>
      <c r="H605" s="32">
        <v>10568234092</v>
      </c>
      <c r="I605" s="33">
        <v>0.34</v>
      </c>
      <c r="J605" s="32">
        <v>275364767194</v>
      </c>
      <c r="K605" s="33">
        <v>0.11</v>
      </c>
      <c r="L605" s="32">
        <v>40060926381</v>
      </c>
      <c r="M605" s="33">
        <v>0.41</v>
      </c>
      <c r="N605" s="32">
        <v>4556</v>
      </c>
      <c r="O605" s="34">
        <v>0.2267</v>
      </c>
      <c r="P605" s="34">
        <v>0.2974</v>
      </c>
      <c r="Q605" s="32">
        <v>47300</v>
      </c>
      <c r="R605" s="31">
        <v>10.38</v>
      </c>
      <c r="S605" s="32">
        <v>1974</v>
      </c>
      <c r="T605" s="31" t="s">
        <v>2066</v>
      </c>
    </row>
    <row r="606" spans="1:20" ht="15">
      <c r="A606" s="31">
        <v>595</v>
      </c>
      <c r="B606" s="31" t="s">
        <v>1442</v>
      </c>
      <c r="C606" s="35" t="s">
        <v>1443</v>
      </c>
      <c r="D606" s="31" t="s">
        <v>23</v>
      </c>
      <c r="E606" s="35" t="s">
        <v>2203</v>
      </c>
      <c r="F606" s="32">
        <v>17788631568</v>
      </c>
      <c r="G606" s="33">
        <v>0.44</v>
      </c>
      <c r="H606" s="32">
        <v>-305893808</v>
      </c>
      <c r="I606" s="33">
        <v>-4.25</v>
      </c>
      <c r="J606" s="32">
        <v>151146095924</v>
      </c>
      <c r="K606" s="33">
        <v>0.44</v>
      </c>
      <c r="L606" s="32">
        <v>3856942584</v>
      </c>
      <c r="M606" s="33">
        <v>-0.14</v>
      </c>
      <c r="N606" s="32">
        <v>939</v>
      </c>
      <c r="O606" s="34">
        <v>0.0345</v>
      </c>
      <c r="P606" s="34">
        <v>0.0563</v>
      </c>
      <c r="Q606" s="32">
        <v>11000</v>
      </c>
      <c r="R606" s="31">
        <v>11.72</v>
      </c>
      <c r="S606" s="32">
        <v>2171</v>
      </c>
      <c r="T606" s="31" t="s">
        <v>2066</v>
      </c>
    </row>
    <row r="607" spans="1:20" ht="15">
      <c r="A607" s="31">
        <v>596</v>
      </c>
      <c r="B607" s="31" t="s">
        <v>1444</v>
      </c>
      <c r="C607" s="35" t="s">
        <v>1445</v>
      </c>
      <c r="D607" s="31" t="s">
        <v>23</v>
      </c>
      <c r="E607" s="35" t="s">
        <v>2153</v>
      </c>
      <c r="F607" s="32">
        <v>9421976170</v>
      </c>
      <c r="G607" s="33">
        <v>0.04</v>
      </c>
      <c r="H607" s="32">
        <v>2132496641</v>
      </c>
      <c r="I607" s="33">
        <v>0.4</v>
      </c>
      <c r="J607" s="32">
        <v>40542320967</v>
      </c>
      <c r="K607" s="33">
        <v>0.15</v>
      </c>
      <c r="L607" s="32">
        <v>8843450617</v>
      </c>
      <c r="M607" s="33">
        <v>0.95</v>
      </c>
      <c r="N607" s="32">
        <v>1265</v>
      </c>
      <c r="O607" s="34">
        <v>0.0779</v>
      </c>
      <c r="P607" s="34">
        <v>0.0899</v>
      </c>
      <c r="Q607" s="32">
        <v>34000</v>
      </c>
      <c r="R607" s="31">
        <v>26.88</v>
      </c>
      <c r="S607" s="32">
        <v>500</v>
      </c>
      <c r="T607" s="31" t="s">
        <v>2066</v>
      </c>
    </row>
    <row r="608" spans="1:20" ht="15">
      <c r="A608" s="31">
        <v>597</v>
      </c>
      <c r="B608" s="31" t="s">
        <v>1446</v>
      </c>
      <c r="C608" s="35" t="s">
        <v>1447</v>
      </c>
      <c r="D608" s="31" t="s">
        <v>23</v>
      </c>
      <c r="E608" s="35" t="s">
        <v>2214</v>
      </c>
      <c r="F608" s="32">
        <v>7251479964</v>
      </c>
      <c r="G608" s="33">
        <v>-0.88</v>
      </c>
      <c r="H608" s="32">
        <v>-163882733</v>
      </c>
      <c r="I608" s="33">
        <v>-1.43</v>
      </c>
      <c r="J608" s="32">
        <v>255741612408</v>
      </c>
      <c r="K608" s="33">
        <v>-0.02</v>
      </c>
      <c r="L608" s="32">
        <v>3476719299</v>
      </c>
      <c r="M608" s="33">
        <v>-0.67</v>
      </c>
      <c r="N608" s="32">
        <v>106</v>
      </c>
      <c r="O608" s="34">
        <v>0.0087</v>
      </c>
      <c r="P608" s="34">
        <v>0.0093</v>
      </c>
      <c r="Q608" s="32">
        <v>1300</v>
      </c>
      <c r="R608" s="31">
        <v>12.21</v>
      </c>
      <c r="S608" s="32">
        <v>108775</v>
      </c>
      <c r="T608" s="31" t="s">
        <v>2068</v>
      </c>
    </row>
    <row r="609" spans="1:20" ht="15">
      <c r="A609" s="31">
        <v>598</v>
      </c>
      <c r="B609" s="31" t="s">
        <v>1460</v>
      </c>
      <c r="C609" s="35" t="s">
        <v>1460</v>
      </c>
      <c r="D609" s="31" t="s">
        <v>23</v>
      </c>
      <c r="E609" s="35" t="s">
        <v>2134</v>
      </c>
      <c r="F609" s="32">
        <v>0</v>
      </c>
      <c r="G609" s="33" t="s">
        <v>2118</v>
      </c>
      <c r="H609" s="32">
        <v>0</v>
      </c>
      <c r="I609" s="33" t="s">
        <v>2118</v>
      </c>
      <c r="J609" s="32">
        <v>0</v>
      </c>
      <c r="K609" s="33" t="s">
        <v>2118</v>
      </c>
      <c r="L609" s="32">
        <v>0</v>
      </c>
      <c r="M609" s="33" t="s">
        <v>2118</v>
      </c>
      <c r="N609" s="32">
        <v>888</v>
      </c>
      <c r="O609" s="34">
        <v>0.0041</v>
      </c>
      <c r="P609" s="34">
        <v>0.0737</v>
      </c>
      <c r="Q609" s="32">
        <v>6800</v>
      </c>
      <c r="R609" s="31">
        <v>7.66</v>
      </c>
      <c r="S609" s="32">
        <v>10087085</v>
      </c>
      <c r="T609" s="31" t="s">
        <v>2118</v>
      </c>
    </row>
    <row r="610" spans="1:20" ht="15">
      <c r="A610" s="31">
        <v>599</v>
      </c>
      <c r="B610" s="31" t="s">
        <v>1464</v>
      </c>
      <c r="C610" s="35" t="s">
        <v>1465</v>
      </c>
      <c r="D610" s="31" t="s">
        <v>23</v>
      </c>
      <c r="E610" s="35" t="s">
        <v>2126</v>
      </c>
      <c r="F610" s="32">
        <v>104410889305</v>
      </c>
      <c r="G610" s="33">
        <v>-0.11</v>
      </c>
      <c r="H610" s="32">
        <v>8566980343</v>
      </c>
      <c r="I610" s="33">
        <v>-0.11</v>
      </c>
      <c r="J610" s="32">
        <v>472747491912</v>
      </c>
      <c r="K610" s="33">
        <v>1.26</v>
      </c>
      <c r="L610" s="32">
        <v>90930164983</v>
      </c>
      <c r="M610" s="33">
        <v>0.09</v>
      </c>
      <c r="N610" s="32">
        <v>1408</v>
      </c>
      <c r="O610" s="34">
        <v>0.0787</v>
      </c>
      <c r="P610" s="34">
        <v>0.0967</v>
      </c>
      <c r="Q610" s="32">
        <v>10200</v>
      </c>
      <c r="R610" s="31">
        <v>7.25</v>
      </c>
      <c r="S610" s="32">
        <v>1446050</v>
      </c>
      <c r="T610" s="31" t="s">
        <v>2068</v>
      </c>
    </row>
    <row r="611" spans="1:20" ht="15">
      <c r="A611" s="31">
        <v>600</v>
      </c>
      <c r="B611" s="31" t="s">
        <v>1468</v>
      </c>
      <c r="C611" s="35" t="s">
        <v>1469</v>
      </c>
      <c r="D611" s="31" t="s">
        <v>23</v>
      </c>
      <c r="E611" s="35" t="s">
        <v>2120</v>
      </c>
      <c r="F611" s="32">
        <v>153828833159</v>
      </c>
      <c r="G611" s="33">
        <v>0.59</v>
      </c>
      <c r="H611" s="32">
        <v>85769817854</v>
      </c>
      <c r="I611" s="33">
        <v>1.18</v>
      </c>
      <c r="J611" s="32">
        <v>620382176266</v>
      </c>
      <c r="K611" s="33">
        <v>0.19</v>
      </c>
      <c r="L611" s="32">
        <v>265553623950</v>
      </c>
      <c r="M611" s="33">
        <v>0.82</v>
      </c>
      <c r="N611" s="32">
        <v>1196</v>
      </c>
      <c r="O611" s="34">
        <v>0.0333</v>
      </c>
      <c r="P611" s="34">
        <v>0.1085</v>
      </c>
      <c r="Q611" s="32">
        <v>8800</v>
      </c>
      <c r="R611" s="31">
        <v>7.36</v>
      </c>
      <c r="S611" s="32">
        <v>786562</v>
      </c>
      <c r="T611" s="31" t="s">
        <v>2069</v>
      </c>
    </row>
    <row r="612" spans="1:20" ht="15">
      <c r="A612" s="31">
        <v>601</v>
      </c>
      <c r="B612" s="31" t="s">
        <v>1470</v>
      </c>
      <c r="C612" s="35" t="s">
        <v>1471</v>
      </c>
      <c r="D612" s="31" t="s">
        <v>23</v>
      </c>
      <c r="E612" s="35" t="s">
        <v>2126</v>
      </c>
      <c r="F612" s="32">
        <v>14759774111</v>
      </c>
      <c r="G612" s="33">
        <v>0.05</v>
      </c>
      <c r="H612" s="32">
        <v>63731534</v>
      </c>
      <c r="I612" s="33">
        <v>0.03</v>
      </c>
      <c r="J612" s="32">
        <v>53794763562</v>
      </c>
      <c r="K612" s="33">
        <v>-0.31</v>
      </c>
      <c r="L612" s="32">
        <v>-41224973396</v>
      </c>
      <c r="M612" s="33">
        <v>-57.56</v>
      </c>
      <c r="N612" s="32">
        <v>3038</v>
      </c>
      <c r="O612" s="34">
        <v>0.0875</v>
      </c>
      <c r="P612" s="34">
        <v>0.2541</v>
      </c>
      <c r="Q612" s="32">
        <v>6200</v>
      </c>
      <c r="R612" s="31">
        <v>2.04</v>
      </c>
      <c r="S612" s="32">
        <v>184031</v>
      </c>
      <c r="T612" s="31" t="s">
        <v>2068</v>
      </c>
    </row>
    <row r="613" spans="1:20" ht="15">
      <c r="A613" s="31">
        <v>602</v>
      </c>
      <c r="B613" s="31" t="s">
        <v>1474</v>
      </c>
      <c r="C613" s="35" t="s">
        <v>1475</v>
      </c>
      <c r="D613" s="31" t="s">
        <v>23</v>
      </c>
      <c r="E613" s="35" t="s">
        <v>2116</v>
      </c>
      <c r="F613" s="32">
        <v>184320233222</v>
      </c>
      <c r="G613" s="33">
        <v>0.47</v>
      </c>
      <c r="H613" s="32">
        <v>7831707206</v>
      </c>
      <c r="I613" s="33">
        <v>1.28</v>
      </c>
      <c r="J613" s="32">
        <v>847069692287</v>
      </c>
      <c r="K613" s="33">
        <v>0.61</v>
      </c>
      <c r="L613" s="32">
        <v>41248956857</v>
      </c>
      <c r="M613" s="33">
        <v>0.9</v>
      </c>
      <c r="N613" s="32">
        <v>2513</v>
      </c>
      <c r="O613" s="34">
        <v>0.0387</v>
      </c>
      <c r="P613" s="34">
        <v>0.1766</v>
      </c>
      <c r="Q613" s="32">
        <v>18000</v>
      </c>
      <c r="R613" s="31">
        <v>7.16</v>
      </c>
      <c r="S613" s="32">
        <v>89</v>
      </c>
      <c r="T613" s="31" t="s">
        <v>2066</v>
      </c>
    </row>
    <row r="614" spans="1:20" ht="15">
      <c r="A614" s="31">
        <v>603</v>
      </c>
      <c r="B614" s="31" t="s">
        <v>1476</v>
      </c>
      <c r="C614" s="35" t="s">
        <v>1477</v>
      </c>
      <c r="D614" s="31" t="s">
        <v>23</v>
      </c>
      <c r="E614" s="35" t="s">
        <v>2126</v>
      </c>
      <c r="F614" s="32">
        <v>0</v>
      </c>
      <c r="G614" s="33" t="s">
        <v>2118</v>
      </c>
      <c r="H614" s="32">
        <v>0</v>
      </c>
      <c r="I614" s="33" t="s">
        <v>2118</v>
      </c>
      <c r="J614" s="32">
        <v>-3034831229</v>
      </c>
      <c r="K614" s="33">
        <v>-1.16</v>
      </c>
      <c r="L614" s="32">
        <v>-1469554418</v>
      </c>
      <c r="M614" s="33">
        <v>-3.41</v>
      </c>
      <c r="N614" s="32">
        <v>0</v>
      </c>
      <c r="O614" s="34">
        <v>0</v>
      </c>
      <c r="P614" s="34">
        <v>0</v>
      </c>
      <c r="Q614" s="32">
        <v>5300</v>
      </c>
      <c r="R614" s="31">
        <v>0</v>
      </c>
      <c r="S614" s="32">
        <v>299</v>
      </c>
      <c r="T614" s="31" t="s">
        <v>2066</v>
      </c>
    </row>
    <row r="615" spans="1:20" ht="15">
      <c r="A615" s="31">
        <v>604</v>
      </c>
      <c r="B615" s="31" t="s">
        <v>1480</v>
      </c>
      <c r="C615" s="35" t="s">
        <v>1481</v>
      </c>
      <c r="D615" s="31" t="s">
        <v>23</v>
      </c>
      <c r="E615" s="35" t="s">
        <v>2126</v>
      </c>
      <c r="F615" s="32">
        <v>138377651174</v>
      </c>
      <c r="G615" s="33">
        <v>-0.45</v>
      </c>
      <c r="H615" s="32">
        <v>8068672463</v>
      </c>
      <c r="I615" s="33">
        <v>-0.3</v>
      </c>
      <c r="J615" s="32">
        <v>855452138073</v>
      </c>
      <c r="K615" s="33">
        <v>-0.24</v>
      </c>
      <c r="L615" s="32">
        <v>13889838721</v>
      </c>
      <c r="M615" s="33">
        <v>-0.89</v>
      </c>
      <c r="N615" s="32">
        <v>2158</v>
      </c>
      <c r="O615" s="34">
        <v>0.0175</v>
      </c>
      <c r="P615" s="34">
        <v>0.0597</v>
      </c>
      <c r="Q615" s="32">
        <v>29100</v>
      </c>
      <c r="R615" s="31">
        <v>13.48</v>
      </c>
      <c r="S615" s="32">
        <v>1124</v>
      </c>
      <c r="T615" s="31" t="s">
        <v>2066</v>
      </c>
    </row>
    <row r="616" spans="1:20" ht="15">
      <c r="A616" s="31">
        <v>605</v>
      </c>
      <c r="B616" s="31" t="s">
        <v>1488</v>
      </c>
      <c r="C616" s="35" t="s">
        <v>1489</v>
      </c>
      <c r="D616" s="31" t="s">
        <v>23</v>
      </c>
      <c r="E616" s="35" t="s">
        <v>2132</v>
      </c>
      <c r="F616" s="32">
        <v>298056090058</v>
      </c>
      <c r="G616" s="33">
        <v>0.12</v>
      </c>
      <c r="H616" s="32">
        <v>91491162617</v>
      </c>
      <c r="I616" s="33">
        <v>0.96</v>
      </c>
      <c r="J616" s="32">
        <v>551342555707</v>
      </c>
      <c r="K616" s="33">
        <v>-0.1</v>
      </c>
      <c r="L616" s="32">
        <v>177268899619</v>
      </c>
      <c r="M616" s="33">
        <v>0.61</v>
      </c>
      <c r="N616" s="32">
        <v>22365</v>
      </c>
      <c r="O616" s="34">
        <v>0.3357</v>
      </c>
      <c r="P616" s="34">
        <v>0.5933</v>
      </c>
      <c r="Q616" s="32">
        <v>173500</v>
      </c>
      <c r="R616" s="31">
        <v>7.76</v>
      </c>
      <c r="S616" s="32">
        <v>21955</v>
      </c>
      <c r="T616" s="31" t="s">
        <v>2068</v>
      </c>
    </row>
    <row r="617" spans="1:20" ht="15">
      <c r="A617" s="31">
        <v>606</v>
      </c>
      <c r="B617" s="31" t="s">
        <v>1496</v>
      </c>
      <c r="C617" s="35" t="s">
        <v>1497</v>
      </c>
      <c r="D617" s="31" t="s">
        <v>23</v>
      </c>
      <c r="E617" s="35" t="s">
        <v>2165</v>
      </c>
      <c r="F617" s="32">
        <v>56577710790</v>
      </c>
      <c r="G617" s="33">
        <v>-0.17</v>
      </c>
      <c r="H617" s="32">
        <v>1546946907</v>
      </c>
      <c r="I617" s="33">
        <v>-0.55</v>
      </c>
      <c r="J617" s="32">
        <v>310863365268</v>
      </c>
      <c r="K617" s="33">
        <v>0.13</v>
      </c>
      <c r="L617" s="32">
        <v>12146278954</v>
      </c>
      <c r="M617" s="33">
        <v>-0.22</v>
      </c>
      <c r="N617" s="32">
        <v>2332</v>
      </c>
      <c r="O617" s="34">
        <v>0.0592</v>
      </c>
      <c r="P617" s="34">
        <v>0.1511</v>
      </c>
      <c r="Q617" s="32">
        <v>19800</v>
      </c>
      <c r="R617" s="31">
        <v>8.49</v>
      </c>
      <c r="S617" s="32">
        <v>2754</v>
      </c>
      <c r="T617" s="31" t="s">
        <v>2066</v>
      </c>
    </row>
    <row r="618" spans="1:20" ht="15">
      <c r="A618" s="31">
        <v>607</v>
      </c>
      <c r="B618" s="31" t="s">
        <v>1500</v>
      </c>
      <c r="C618" s="35" t="s">
        <v>1501</v>
      </c>
      <c r="D618" s="31" t="s">
        <v>23</v>
      </c>
      <c r="E618" s="35" t="s">
        <v>2203</v>
      </c>
      <c r="F618" s="32">
        <v>12998014901</v>
      </c>
      <c r="G618" s="33">
        <v>-0.17</v>
      </c>
      <c r="H618" s="32">
        <v>-497188659</v>
      </c>
      <c r="I618" s="33">
        <v>0.17</v>
      </c>
      <c r="J618" s="32">
        <v>366255724351</v>
      </c>
      <c r="K618" s="33">
        <v>0.12</v>
      </c>
      <c r="L618" s="32">
        <v>9286278347</v>
      </c>
      <c r="M618" s="33">
        <v>0.28</v>
      </c>
      <c r="N618" s="32">
        <v>1849</v>
      </c>
      <c r="O618" s="34">
        <v>0.0548</v>
      </c>
      <c r="P618" s="34">
        <v>0.1462</v>
      </c>
      <c r="Q618" s="32">
        <v>9400</v>
      </c>
      <c r="R618" s="31">
        <v>5.08</v>
      </c>
      <c r="S618" s="32">
        <v>727</v>
      </c>
      <c r="T618" s="31" t="s">
        <v>2066</v>
      </c>
    </row>
    <row r="619" spans="1:20" ht="15">
      <c r="A619" s="31">
        <v>608</v>
      </c>
      <c r="B619" s="31" t="s">
        <v>1508</v>
      </c>
      <c r="C619" s="35" t="s">
        <v>1509</v>
      </c>
      <c r="D619" s="31" t="s">
        <v>23</v>
      </c>
      <c r="E619" s="35" t="s">
        <v>2124</v>
      </c>
      <c r="F619" s="32">
        <v>9164261823</v>
      </c>
      <c r="G619" s="33">
        <v>-0.67</v>
      </c>
      <c r="H619" s="32">
        <v>-410378116</v>
      </c>
      <c r="I619" s="33">
        <v>-1.11</v>
      </c>
      <c r="J619" s="32">
        <v>48676435235</v>
      </c>
      <c r="K619" s="33">
        <v>-0.43</v>
      </c>
      <c r="L619" s="32">
        <v>-913717552</v>
      </c>
      <c r="M619" s="33">
        <v>-1.6</v>
      </c>
      <c r="N619" s="32">
        <v>-191</v>
      </c>
      <c r="O619" s="34">
        <v>-0.0124</v>
      </c>
      <c r="P619" s="34">
        <v>-0.018</v>
      </c>
      <c r="Q619" s="32">
        <v>2200</v>
      </c>
      <c r="R619" s="31">
        <v>-11.54</v>
      </c>
      <c r="S619" s="32">
        <v>284637</v>
      </c>
      <c r="T619" s="31" t="s">
        <v>2068</v>
      </c>
    </row>
    <row r="620" spans="1:20" ht="15">
      <c r="A620" s="31">
        <v>609</v>
      </c>
      <c r="B620" s="31" t="s">
        <v>1514</v>
      </c>
      <c r="C620" s="35" t="s">
        <v>1515</v>
      </c>
      <c r="D620" s="31" t="s">
        <v>23</v>
      </c>
      <c r="E620" s="35" t="s">
        <v>2237</v>
      </c>
      <c r="F620" s="32">
        <v>240817120500</v>
      </c>
      <c r="G620" s="33">
        <v>0.31</v>
      </c>
      <c r="H620" s="32">
        <v>2374242125</v>
      </c>
      <c r="I620" s="33">
        <v>0.49</v>
      </c>
      <c r="J620" s="32">
        <v>970249735920</v>
      </c>
      <c r="K620" s="33">
        <v>0.18</v>
      </c>
      <c r="L620" s="32">
        <v>26473715853</v>
      </c>
      <c r="M620" s="33">
        <v>1.07</v>
      </c>
      <c r="N620" s="32">
        <v>1628</v>
      </c>
      <c r="O620" s="34">
        <v>0.0221</v>
      </c>
      <c r="P620" s="34">
        <v>0.0854</v>
      </c>
      <c r="Q620" s="32">
        <v>32000</v>
      </c>
      <c r="R620" s="31">
        <v>19.66</v>
      </c>
      <c r="S620" s="32">
        <v>18776</v>
      </c>
      <c r="T620" s="31" t="s">
        <v>2066</v>
      </c>
    </row>
    <row r="621" spans="1:20" ht="15">
      <c r="A621" s="31">
        <v>610</v>
      </c>
      <c r="B621" s="31" t="s">
        <v>1518</v>
      </c>
      <c r="C621" s="35" t="s">
        <v>1519</v>
      </c>
      <c r="D621" s="31" t="s">
        <v>23</v>
      </c>
      <c r="E621" s="35" t="s">
        <v>2147</v>
      </c>
      <c r="F621" s="32">
        <v>2685953871</v>
      </c>
      <c r="G621" s="33" t="s">
        <v>2118</v>
      </c>
      <c r="H621" s="32">
        <v>388011993</v>
      </c>
      <c r="I621" s="33">
        <v>7.08</v>
      </c>
      <c r="J621" s="32">
        <v>32764602207</v>
      </c>
      <c r="K621" s="33">
        <v>1916.08</v>
      </c>
      <c r="L621" s="32">
        <v>16305568572</v>
      </c>
      <c r="M621" s="33">
        <v>73.61</v>
      </c>
      <c r="N621" s="32">
        <v>3558</v>
      </c>
      <c r="O621" s="34">
        <v>0.3075</v>
      </c>
      <c r="P621" s="34">
        <v>0.506</v>
      </c>
      <c r="Q621" s="32">
        <v>12100</v>
      </c>
      <c r="R621" s="31">
        <v>3.4</v>
      </c>
      <c r="S621" s="32">
        <v>16876</v>
      </c>
      <c r="T621" s="31" t="s">
        <v>2066</v>
      </c>
    </row>
    <row r="622" spans="1:20" ht="15">
      <c r="A622" s="31">
        <v>611</v>
      </c>
      <c r="B622" s="31" t="s">
        <v>1536</v>
      </c>
      <c r="C622" s="35" t="s">
        <v>1537</v>
      </c>
      <c r="D622" s="31" t="s">
        <v>23</v>
      </c>
      <c r="E622" s="35" t="s">
        <v>2161</v>
      </c>
      <c r="F622" s="32">
        <v>24201208093</v>
      </c>
      <c r="G622" s="33">
        <v>3.4</v>
      </c>
      <c r="H622" s="32">
        <v>-726988445</v>
      </c>
      <c r="I622" s="33">
        <v>0.34</v>
      </c>
      <c r="J622" s="32">
        <v>238443081164</v>
      </c>
      <c r="K622" s="33">
        <v>-0.01</v>
      </c>
      <c r="L622" s="32">
        <v>11167477406</v>
      </c>
      <c r="M622" s="33">
        <v>0.11</v>
      </c>
      <c r="N622" s="32">
        <v>2266</v>
      </c>
      <c r="O622" s="34">
        <v>0.0696</v>
      </c>
      <c r="P622" s="34">
        <v>0.1313</v>
      </c>
      <c r="Q622" s="32">
        <v>15500</v>
      </c>
      <c r="R622" s="31">
        <v>6.84</v>
      </c>
      <c r="S622" s="32">
        <v>13423</v>
      </c>
      <c r="T622" s="31" t="s">
        <v>2066</v>
      </c>
    </row>
    <row r="623" spans="1:20" ht="15">
      <c r="A623" s="31">
        <v>612</v>
      </c>
      <c r="B623" s="31" t="s">
        <v>1544</v>
      </c>
      <c r="C623" s="35" t="s">
        <v>1545</v>
      </c>
      <c r="D623" s="31" t="s">
        <v>23</v>
      </c>
      <c r="E623" s="35" t="s">
        <v>2203</v>
      </c>
      <c r="F623" s="32">
        <v>34010670460</v>
      </c>
      <c r="G623" s="33">
        <v>0.09</v>
      </c>
      <c r="H623" s="32">
        <v>1678819973</v>
      </c>
      <c r="I623" s="33">
        <v>0.02</v>
      </c>
      <c r="J623" s="32">
        <v>338608074172</v>
      </c>
      <c r="K623" s="33">
        <v>0.16</v>
      </c>
      <c r="L623" s="32">
        <v>16048286822</v>
      </c>
      <c r="M623" s="33">
        <v>0.13</v>
      </c>
      <c r="N623" s="32">
        <v>2163</v>
      </c>
      <c r="O623" s="34">
        <v>0.0777</v>
      </c>
      <c r="P623" s="34">
        <v>0.1173</v>
      </c>
      <c r="Q623" s="32">
        <v>29000</v>
      </c>
      <c r="R623" s="31">
        <v>13.4</v>
      </c>
      <c r="S623" s="32">
        <v>1283</v>
      </c>
      <c r="T623" s="31" t="s">
        <v>2066</v>
      </c>
    </row>
    <row r="624" spans="1:20" ht="15">
      <c r="A624" s="31">
        <v>613</v>
      </c>
      <c r="B624" s="31" t="s">
        <v>1550</v>
      </c>
      <c r="C624" s="35" t="s">
        <v>1551</v>
      </c>
      <c r="D624" s="31" t="s">
        <v>23</v>
      </c>
      <c r="E624" s="35" t="s">
        <v>2213</v>
      </c>
      <c r="F624" s="32">
        <v>71708007472</v>
      </c>
      <c r="G624" s="33">
        <v>0.03</v>
      </c>
      <c r="H624" s="32">
        <v>879985227</v>
      </c>
      <c r="I624" s="33">
        <v>-0.66</v>
      </c>
      <c r="J624" s="32">
        <v>285757477541</v>
      </c>
      <c r="K624" s="33">
        <v>0.07</v>
      </c>
      <c r="L624" s="32">
        <v>2949883545</v>
      </c>
      <c r="M624" s="33">
        <v>-0.66</v>
      </c>
      <c r="N624" s="32">
        <v>412</v>
      </c>
      <c r="O624" s="34">
        <v>0.0184</v>
      </c>
      <c r="P624" s="34">
        <v>0.0217</v>
      </c>
      <c r="Q624" s="32">
        <v>5900</v>
      </c>
      <c r="R624" s="31">
        <v>14.33</v>
      </c>
      <c r="S624" s="32">
        <v>5432</v>
      </c>
      <c r="T624" s="31" t="s">
        <v>2066</v>
      </c>
    </row>
    <row r="625" spans="1:20" ht="15">
      <c r="A625" s="31">
        <v>614</v>
      </c>
      <c r="B625" s="31" t="s">
        <v>1567</v>
      </c>
      <c r="C625" s="35" t="s">
        <v>1568</v>
      </c>
      <c r="D625" s="31" t="s">
        <v>23</v>
      </c>
      <c r="E625" s="35" t="s">
        <v>2126</v>
      </c>
      <c r="F625" s="32">
        <v>0</v>
      </c>
      <c r="G625" s="33" t="s">
        <v>2118</v>
      </c>
      <c r="H625" s="32">
        <v>-421686665</v>
      </c>
      <c r="I625" s="33">
        <v>-1.43</v>
      </c>
      <c r="J625" s="32">
        <v>47716007705</v>
      </c>
      <c r="K625" s="33">
        <v>-0.55</v>
      </c>
      <c r="L625" s="32">
        <v>1028520606</v>
      </c>
      <c r="M625" s="33">
        <v>-0.63</v>
      </c>
      <c r="N625" s="32">
        <v>0</v>
      </c>
      <c r="O625" s="34">
        <v>0</v>
      </c>
      <c r="P625" s="34">
        <v>0</v>
      </c>
      <c r="Q625" s="32">
        <v>2700</v>
      </c>
      <c r="R625" s="31">
        <v>0</v>
      </c>
      <c r="S625" s="32">
        <v>849515</v>
      </c>
      <c r="T625" s="31" t="s">
        <v>2118</v>
      </c>
    </row>
    <row r="626" spans="1:20" ht="15">
      <c r="A626" s="31">
        <v>615</v>
      </c>
      <c r="B626" s="31" t="s">
        <v>1575</v>
      </c>
      <c r="C626" s="35" t="s">
        <v>1576</v>
      </c>
      <c r="D626" s="31" t="s">
        <v>23</v>
      </c>
      <c r="E626" s="35" t="s">
        <v>2126</v>
      </c>
      <c r="F626" s="32">
        <v>199134418131</v>
      </c>
      <c r="G626" s="33">
        <v>-0.56</v>
      </c>
      <c r="H626" s="32">
        <v>3371827022</v>
      </c>
      <c r="I626" s="33">
        <v>-0.84</v>
      </c>
      <c r="J626" s="32">
        <v>2438335896352</v>
      </c>
      <c r="K626" s="33">
        <v>-0.07</v>
      </c>
      <c r="L626" s="32">
        <v>28681775225</v>
      </c>
      <c r="M626" s="33">
        <v>-0.47</v>
      </c>
      <c r="N626" s="32">
        <v>2484</v>
      </c>
      <c r="O626" s="34">
        <v>0.0177</v>
      </c>
      <c r="P626" s="34">
        <v>0.2021</v>
      </c>
      <c r="Q626" s="32">
        <v>18700</v>
      </c>
      <c r="R626" s="31">
        <v>7.53</v>
      </c>
      <c r="S626" s="32">
        <v>17308</v>
      </c>
      <c r="T626" s="31" t="s">
        <v>2066</v>
      </c>
    </row>
    <row r="627" spans="1:20" ht="15">
      <c r="A627" s="31">
        <v>616</v>
      </c>
      <c r="B627" s="31" t="s">
        <v>1579</v>
      </c>
      <c r="C627" s="35" t="s">
        <v>1580</v>
      </c>
      <c r="D627" s="31" t="s">
        <v>23</v>
      </c>
      <c r="E627" s="35" t="s">
        <v>2240</v>
      </c>
      <c r="F627" s="32">
        <v>1134439454516</v>
      </c>
      <c r="G627" s="33">
        <v>-0.01</v>
      </c>
      <c r="H627" s="32">
        <v>7633984985</v>
      </c>
      <c r="I627" s="33">
        <v>-0.27</v>
      </c>
      <c r="J627" s="32">
        <v>4085974153164</v>
      </c>
      <c r="K627" s="33">
        <v>0.13</v>
      </c>
      <c r="L627" s="32">
        <v>21808849824</v>
      </c>
      <c r="M627" s="33">
        <v>-0.05</v>
      </c>
      <c r="N627" s="32">
        <v>777</v>
      </c>
      <c r="O627" s="34">
        <v>0.0168</v>
      </c>
      <c r="P627" s="34">
        <v>0.0678</v>
      </c>
      <c r="Q627" s="32">
        <v>32000</v>
      </c>
      <c r="R627" s="31">
        <v>41.17</v>
      </c>
      <c r="S627" s="32">
        <v>92</v>
      </c>
      <c r="T627" s="31" t="s">
        <v>2066</v>
      </c>
    </row>
    <row r="628" spans="1:20" ht="15">
      <c r="A628" s="31">
        <v>617</v>
      </c>
      <c r="B628" s="31" t="s">
        <v>1587</v>
      </c>
      <c r="C628" s="35" t="s">
        <v>1588</v>
      </c>
      <c r="D628" s="31" t="s">
        <v>23</v>
      </c>
      <c r="E628" s="35" t="s">
        <v>2182</v>
      </c>
      <c r="F628" s="32">
        <v>15322922116</v>
      </c>
      <c r="G628" s="33">
        <v>-0.14</v>
      </c>
      <c r="H628" s="32">
        <v>127543710</v>
      </c>
      <c r="I628" s="33">
        <v>-0.37</v>
      </c>
      <c r="J628" s="32">
        <v>64272199661</v>
      </c>
      <c r="K628" s="33">
        <v>-0.14</v>
      </c>
      <c r="L628" s="32">
        <v>890674165</v>
      </c>
      <c r="M628" s="33">
        <v>-0.58</v>
      </c>
      <c r="N628" s="32">
        <v>433</v>
      </c>
      <c r="O628" s="34">
        <v>0.0105</v>
      </c>
      <c r="P628" s="34">
        <v>0.0296</v>
      </c>
      <c r="Q628" s="32">
        <v>10000</v>
      </c>
      <c r="R628" s="31">
        <v>23.08</v>
      </c>
      <c r="S628" s="32">
        <v>34</v>
      </c>
      <c r="T628" s="31" t="s">
        <v>2066</v>
      </c>
    </row>
    <row r="629" spans="1:20" ht="15">
      <c r="A629" s="31">
        <v>618</v>
      </c>
      <c r="B629" s="31" t="s">
        <v>1589</v>
      </c>
      <c r="C629" s="35" t="s">
        <v>1590</v>
      </c>
      <c r="D629" s="31" t="s">
        <v>23</v>
      </c>
      <c r="E629" s="35" t="s">
        <v>2248</v>
      </c>
      <c r="F629" s="32">
        <v>763708439444</v>
      </c>
      <c r="G629" s="33">
        <v>-0.16</v>
      </c>
      <c r="H629" s="32">
        <v>2788487206</v>
      </c>
      <c r="I629" s="33">
        <v>3.24</v>
      </c>
      <c r="J629" s="32">
        <v>2746801715712</v>
      </c>
      <c r="K629" s="33">
        <v>-0.24</v>
      </c>
      <c r="L629" s="32">
        <v>9658614413</v>
      </c>
      <c r="M629" s="33">
        <v>-0.75</v>
      </c>
      <c r="N629" s="32">
        <v>0</v>
      </c>
      <c r="O629" s="34">
        <v>0</v>
      </c>
      <c r="P629" s="34">
        <v>0</v>
      </c>
      <c r="Q629" s="32">
        <v>4500</v>
      </c>
      <c r="R629" s="31">
        <v>12280.81</v>
      </c>
      <c r="S629" s="32">
        <v>24526</v>
      </c>
      <c r="T629" s="31" t="s">
        <v>2068</v>
      </c>
    </row>
    <row r="630" spans="1:20" ht="15">
      <c r="A630" s="31">
        <v>619</v>
      </c>
      <c r="B630" s="31" t="s">
        <v>1599</v>
      </c>
      <c r="C630" s="35" t="s">
        <v>1600</v>
      </c>
      <c r="D630" s="31" t="s">
        <v>23</v>
      </c>
      <c r="E630" s="35" t="s">
        <v>2248</v>
      </c>
      <c r="F630" s="32">
        <v>1011944611361</v>
      </c>
      <c r="G630" s="33">
        <v>0.01</v>
      </c>
      <c r="H630" s="32">
        <v>833213836</v>
      </c>
      <c r="I630" s="33">
        <v>-0.17</v>
      </c>
      <c r="J630" s="32">
        <v>3702797841997</v>
      </c>
      <c r="K630" s="33">
        <v>-0.16</v>
      </c>
      <c r="L630" s="32">
        <v>8978364264</v>
      </c>
      <c r="M630" s="33">
        <v>-0.16</v>
      </c>
      <c r="N630" s="32">
        <v>295</v>
      </c>
      <c r="O630" s="34">
        <v>0.0037</v>
      </c>
      <c r="P630" s="34">
        <v>0.0285</v>
      </c>
      <c r="Q630" s="32">
        <v>4300</v>
      </c>
      <c r="R630" s="31">
        <v>14.59</v>
      </c>
      <c r="S630" s="32">
        <v>6851</v>
      </c>
      <c r="T630" s="31" t="s">
        <v>2066</v>
      </c>
    </row>
    <row r="631" spans="1:20" ht="15">
      <c r="A631" s="31">
        <v>620</v>
      </c>
      <c r="B631" s="31" t="s">
        <v>1609</v>
      </c>
      <c r="C631" s="35" t="s">
        <v>1610</v>
      </c>
      <c r="D631" s="31" t="s">
        <v>23</v>
      </c>
      <c r="E631" s="35" t="s">
        <v>2248</v>
      </c>
      <c r="F631" s="32">
        <v>0</v>
      </c>
      <c r="G631" s="33" t="s">
        <v>2118</v>
      </c>
      <c r="H631" s="32">
        <v>0</v>
      </c>
      <c r="I631" s="33" t="s">
        <v>2118</v>
      </c>
      <c r="J631" s="32">
        <v>1508604949423</v>
      </c>
      <c r="K631" s="33">
        <v>-0.39</v>
      </c>
      <c r="L631" s="32">
        <v>16537268969</v>
      </c>
      <c r="M631" s="33">
        <v>-0.01</v>
      </c>
      <c r="N631" s="32">
        <v>0</v>
      </c>
      <c r="O631" s="34">
        <v>0</v>
      </c>
      <c r="P631" s="34">
        <v>0</v>
      </c>
      <c r="Q631" s="32">
        <v>4500</v>
      </c>
      <c r="R631" s="31">
        <v>0</v>
      </c>
      <c r="S631" s="32">
        <v>6362</v>
      </c>
      <c r="T631" s="31" t="s">
        <v>2066</v>
      </c>
    </row>
    <row r="632" spans="1:20" ht="15">
      <c r="A632" s="31">
        <v>621</v>
      </c>
      <c r="B632" s="31" t="s">
        <v>1615</v>
      </c>
      <c r="C632" s="35" t="s">
        <v>1616</v>
      </c>
      <c r="D632" s="31" t="s">
        <v>23</v>
      </c>
      <c r="E632" s="35" t="s">
        <v>2121</v>
      </c>
      <c r="F632" s="32">
        <v>34982105851</v>
      </c>
      <c r="G632" s="33">
        <v>0</v>
      </c>
      <c r="H632" s="32">
        <v>5090184826</v>
      </c>
      <c r="I632" s="33">
        <v>0</v>
      </c>
      <c r="J632" s="32">
        <v>133414796605</v>
      </c>
      <c r="K632" s="33">
        <v>2.56</v>
      </c>
      <c r="L632" s="32">
        <v>27007653785</v>
      </c>
      <c r="M632" s="33">
        <v>4.58</v>
      </c>
      <c r="N632" s="32">
        <v>2128</v>
      </c>
      <c r="O632" s="34">
        <v>0.1744</v>
      </c>
      <c r="P632" s="34">
        <v>0.1831</v>
      </c>
      <c r="Q632" s="32">
        <v>8800</v>
      </c>
      <c r="R632" s="31">
        <v>4.14</v>
      </c>
      <c r="S632" s="32">
        <v>381037</v>
      </c>
      <c r="T632" s="31" t="s">
        <v>2068</v>
      </c>
    </row>
    <row r="633" spans="1:20" ht="15">
      <c r="A633" s="31">
        <v>622</v>
      </c>
      <c r="B633" s="31" t="s">
        <v>1617</v>
      </c>
      <c r="C633" s="35" t="s">
        <v>1618</v>
      </c>
      <c r="D633" s="31" t="s">
        <v>23</v>
      </c>
      <c r="E633" s="35" t="s">
        <v>2142</v>
      </c>
      <c r="F633" s="32">
        <v>9140967983</v>
      </c>
      <c r="G633" s="33">
        <v>-0.15</v>
      </c>
      <c r="H633" s="32">
        <v>4459735738</v>
      </c>
      <c r="I633" s="33">
        <v>0.4</v>
      </c>
      <c r="J633" s="32">
        <v>38483928323</v>
      </c>
      <c r="K633" s="33">
        <v>-0.09</v>
      </c>
      <c r="L633" s="32">
        <v>6863033329</v>
      </c>
      <c r="M633" s="33">
        <v>-0.09</v>
      </c>
      <c r="N633" s="32">
        <v>969</v>
      </c>
      <c r="O633" s="34">
        <v>0.068</v>
      </c>
      <c r="P633" s="34">
        <v>0.0781</v>
      </c>
      <c r="Q633" s="32">
        <v>29000</v>
      </c>
      <c r="R633" s="31">
        <v>29.93</v>
      </c>
      <c r="S633" s="32">
        <v>14520</v>
      </c>
      <c r="T633" s="31" t="s">
        <v>2066</v>
      </c>
    </row>
    <row r="634" spans="1:20" ht="15">
      <c r="A634" s="31">
        <v>623</v>
      </c>
      <c r="B634" s="31" t="s">
        <v>1619</v>
      </c>
      <c r="C634" s="35" t="s">
        <v>1620</v>
      </c>
      <c r="D634" s="31" t="s">
        <v>23</v>
      </c>
      <c r="E634" s="35" t="s">
        <v>2263</v>
      </c>
      <c r="F634" s="32">
        <v>0</v>
      </c>
      <c r="G634" s="33" t="s">
        <v>2118</v>
      </c>
      <c r="H634" s="32">
        <v>0</v>
      </c>
      <c r="I634" s="33" t="s">
        <v>2118</v>
      </c>
      <c r="J634" s="32">
        <v>286029310435</v>
      </c>
      <c r="K634" s="33">
        <v>-0.31</v>
      </c>
      <c r="L634" s="32">
        <v>5253858771</v>
      </c>
      <c r="M634" s="33">
        <v>-0.72</v>
      </c>
      <c r="N634" s="32">
        <v>0</v>
      </c>
      <c r="O634" s="34">
        <v>0</v>
      </c>
      <c r="P634" s="34">
        <v>0</v>
      </c>
      <c r="Q634" s="32">
        <v>7100</v>
      </c>
      <c r="R634" s="31">
        <v>0</v>
      </c>
      <c r="S634" s="32">
        <v>3861</v>
      </c>
      <c r="T634" s="31" t="s">
        <v>2066</v>
      </c>
    </row>
    <row r="635" spans="1:20" ht="15">
      <c r="A635" s="31">
        <v>624</v>
      </c>
      <c r="B635" s="31" t="s">
        <v>1623</v>
      </c>
      <c r="C635" s="35" t="s">
        <v>1624</v>
      </c>
      <c r="D635" s="31" t="s">
        <v>23</v>
      </c>
      <c r="E635" s="35" t="s">
        <v>2264</v>
      </c>
      <c r="F635" s="32">
        <v>79077393112</v>
      </c>
      <c r="G635" s="33">
        <v>0.1</v>
      </c>
      <c r="H635" s="32">
        <v>-19149250717</v>
      </c>
      <c r="I635" s="33">
        <v>0.24</v>
      </c>
      <c r="J635" s="32">
        <v>314467814697</v>
      </c>
      <c r="K635" s="33">
        <v>-0.65</v>
      </c>
      <c r="L635" s="32">
        <v>-151153972732</v>
      </c>
      <c r="M635" s="33">
        <v>0.18</v>
      </c>
      <c r="N635" s="32">
        <v>-7239</v>
      </c>
      <c r="O635" s="34">
        <v>-0.1018</v>
      </c>
      <c r="P635" s="34">
        <v>-0.9219</v>
      </c>
      <c r="Q635" s="32">
        <v>6200</v>
      </c>
      <c r="R635" s="31">
        <v>-0.86</v>
      </c>
      <c r="S635" s="32">
        <v>66826</v>
      </c>
      <c r="T635" s="31" t="s">
        <v>2068</v>
      </c>
    </row>
    <row r="636" spans="1:20" ht="15">
      <c r="A636" s="31">
        <v>625</v>
      </c>
      <c r="B636" s="31" t="s">
        <v>1625</v>
      </c>
      <c r="C636" s="35" t="s">
        <v>1626</v>
      </c>
      <c r="D636" s="31" t="s">
        <v>23</v>
      </c>
      <c r="E636" s="35" t="s">
        <v>2131</v>
      </c>
      <c r="F636" s="32">
        <v>0</v>
      </c>
      <c r="G636" s="33" t="s">
        <v>2118</v>
      </c>
      <c r="H636" s="32">
        <v>0</v>
      </c>
      <c r="I636" s="33" t="s">
        <v>2118</v>
      </c>
      <c r="J636" s="32">
        <v>530750807492</v>
      </c>
      <c r="K636" s="33">
        <v>-0.03</v>
      </c>
      <c r="L636" s="32">
        <v>17699881519</v>
      </c>
      <c r="M636" s="33">
        <v>-0.07</v>
      </c>
      <c r="N636" s="32">
        <v>1037</v>
      </c>
      <c r="O636" s="34">
        <v>0.0341</v>
      </c>
      <c r="P636" s="34">
        <v>0.0555</v>
      </c>
      <c r="Q636" s="32">
        <v>18200</v>
      </c>
      <c r="R636" s="31">
        <v>17.56</v>
      </c>
      <c r="S636" s="32">
        <v>7705</v>
      </c>
      <c r="T636" s="31" t="s">
        <v>2066</v>
      </c>
    </row>
    <row r="637" spans="1:20" ht="15">
      <c r="A637" s="31">
        <v>626</v>
      </c>
      <c r="B637" s="31" t="s">
        <v>1629</v>
      </c>
      <c r="C637" s="35" t="s">
        <v>1630</v>
      </c>
      <c r="D637" s="31" t="s">
        <v>23</v>
      </c>
      <c r="E637" s="35" t="s">
        <v>2148</v>
      </c>
      <c r="F637" s="32">
        <v>77014925425</v>
      </c>
      <c r="G637" s="33">
        <v>0.22</v>
      </c>
      <c r="H637" s="32">
        <v>-362969555</v>
      </c>
      <c r="I637" s="33">
        <v>-0.83</v>
      </c>
      <c r="J637" s="32">
        <v>244090854584</v>
      </c>
      <c r="K637" s="33">
        <v>0.16</v>
      </c>
      <c r="L637" s="32">
        <v>1717514558</v>
      </c>
      <c r="M637" s="33">
        <v>2.11</v>
      </c>
      <c r="N637" s="32">
        <v>1922</v>
      </c>
      <c r="O637" s="34">
        <v>0.0666</v>
      </c>
      <c r="P637" s="34">
        <v>0.1459</v>
      </c>
      <c r="Q637" s="32">
        <v>8600</v>
      </c>
      <c r="R637" s="31">
        <v>4.48</v>
      </c>
      <c r="S637" s="32">
        <v>2047</v>
      </c>
      <c r="T637" s="31" t="s">
        <v>2066</v>
      </c>
    </row>
    <row r="638" spans="1:20" ht="15">
      <c r="A638" s="31">
        <v>627</v>
      </c>
      <c r="B638" s="31" t="s">
        <v>1631</v>
      </c>
      <c r="C638" s="35" t="s">
        <v>1632</v>
      </c>
      <c r="D638" s="31" t="s">
        <v>23</v>
      </c>
      <c r="E638" s="35" t="s">
        <v>2248</v>
      </c>
      <c r="F638" s="32">
        <v>497789083548</v>
      </c>
      <c r="G638" s="33">
        <v>-0.1</v>
      </c>
      <c r="H638" s="32">
        <v>-2601880485</v>
      </c>
      <c r="I638" s="33">
        <v>-1.64</v>
      </c>
      <c r="J638" s="32">
        <v>1885580108709</v>
      </c>
      <c r="K638" s="33">
        <v>-0.2</v>
      </c>
      <c r="L638" s="32">
        <v>14130218060</v>
      </c>
      <c r="M638" s="33">
        <v>-0.34</v>
      </c>
      <c r="N638" s="32">
        <v>800</v>
      </c>
      <c r="O638" s="34">
        <v>0.0253</v>
      </c>
      <c r="P638" s="34">
        <v>0.0736</v>
      </c>
      <c r="Q638" s="32">
        <v>6600</v>
      </c>
      <c r="R638" s="31">
        <v>8.25</v>
      </c>
      <c r="S638" s="32">
        <v>53698</v>
      </c>
      <c r="T638" s="31" t="s">
        <v>2068</v>
      </c>
    </row>
    <row r="639" spans="1:20" ht="15">
      <c r="A639" s="31">
        <v>628</v>
      </c>
      <c r="B639" s="31" t="s">
        <v>2112</v>
      </c>
      <c r="C639" s="35" t="s">
        <v>2113</v>
      </c>
      <c r="D639" s="31" t="s">
        <v>23</v>
      </c>
      <c r="E639" s="35" t="s">
        <v>2265</v>
      </c>
      <c r="F639" s="32">
        <v>58519143940</v>
      </c>
      <c r="G639" s="33">
        <v>1.25</v>
      </c>
      <c r="H639" s="32">
        <v>986331341</v>
      </c>
      <c r="I639" s="33">
        <v>-0.94</v>
      </c>
      <c r="J639" s="32">
        <v>190757865490</v>
      </c>
      <c r="K639" s="33">
        <v>2.14</v>
      </c>
      <c r="L639" s="32">
        <v>46889136295</v>
      </c>
      <c r="M639" s="33">
        <v>1.04</v>
      </c>
      <c r="N639" s="32">
        <v>3571</v>
      </c>
      <c r="O639" s="34">
        <v>0.1953</v>
      </c>
      <c r="P639" s="34">
        <v>0.2551</v>
      </c>
      <c r="Q639" s="32">
        <v>8900</v>
      </c>
      <c r="R639" s="31">
        <v>2.49</v>
      </c>
      <c r="S639" s="32">
        <v>363523</v>
      </c>
      <c r="T639" s="31" t="s">
        <v>2118</v>
      </c>
    </row>
    <row r="640" spans="1:20" ht="15">
      <c r="A640" s="31">
        <v>629</v>
      </c>
      <c r="B640" s="31" t="s">
        <v>1639</v>
      </c>
      <c r="C640" s="35" t="s">
        <v>1640</v>
      </c>
      <c r="D640" s="31" t="s">
        <v>23</v>
      </c>
      <c r="E640" s="35" t="s">
        <v>2121</v>
      </c>
      <c r="F640" s="32">
        <v>44339819006</v>
      </c>
      <c r="G640" s="33">
        <v>0.28</v>
      </c>
      <c r="H640" s="32">
        <v>8438840728</v>
      </c>
      <c r="I640" s="33">
        <v>2.09</v>
      </c>
      <c r="J640" s="32">
        <v>192268482568</v>
      </c>
      <c r="K640" s="33">
        <v>-0.32</v>
      </c>
      <c r="L640" s="32">
        <v>12961421468</v>
      </c>
      <c r="M640" s="33">
        <v>-0.76</v>
      </c>
      <c r="N640" s="32">
        <v>499</v>
      </c>
      <c r="O640" s="34">
        <v>0.0379</v>
      </c>
      <c r="P640" s="34">
        <v>0.0429</v>
      </c>
      <c r="Q640" s="32">
        <v>4300</v>
      </c>
      <c r="R640" s="31">
        <v>8.62</v>
      </c>
      <c r="S640" s="32">
        <v>441491</v>
      </c>
      <c r="T640" s="31" t="s">
        <v>2068</v>
      </c>
    </row>
    <row r="641" spans="1:20" ht="15">
      <c r="A641" s="31">
        <v>630</v>
      </c>
      <c r="B641" s="31" t="s">
        <v>1647</v>
      </c>
      <c r="C641" s="35" t="s">
        <v>1648</v>
      </c>
      <c r="D641" s="31" t="s">
        <v>23</v>
      </c>
      <c r="E641" s="35" t="s">
        <v>2183</v>
      </c>
      <c r="F641" s="32">
        <v>44943683165</v>
      </c>
      <c r="G641" s="33">
        <v>0.05</v>
      </c>
      <c r="H641" s="32">
        <v>55983834</v>
      </c>
      <c r="I641" s="33">
        <v>-0.99</v>
      </c>
      <c r="J641" s="32">
        <v>180125288035</v>
      </c>
      <c r="K641" s="33">
        <v>-0.08</v>
      </c>
      <c r="L641" s="32">
        <v>9329491369</v>
      </c>
      <c r="M641" s="33">
        <v>-0.33</v>
      </c>
      <c r="N641" s="32">
        <v>893</v>
      </c>
      <c r="O641" s="34">
        <v>0.0389</v>
      </c>
      <c r="P641" s="34">
        <v>0.06</v>
      </c>
      <c r="Q641" s="32">
        <v>8500</v>
      </c>
      <c r="R641" s="31">
        <v>9.52</v>
      </c>
      <c r="S641" s="32">
        <v>16284</v>
      </c>
      <c r="T641" s="31" t="s">
        <v>2066</v>
      </c>
    </row>
    <row r="642" spans="1:20" ht="15">
      <c r="A642" s="31">
        <v>631</v>
      </c>
      <c r="B642" s="31" t="s">
        <v>1649</v>
      </c>
      <c r="C642" s="35" t="s">
        <v>1650</v>
      </c>
      <c r="D642" s="31" t="s">
        <v>23</v>
      </c>
      <c r="E642" s="35" t="s">
        <v>2126</v>
      </c>
      <c r="F642" s="32">
        <v>0</v>
      </c>
      <c r="G642" s="33" t="s">
        <v>2118</v>
      </c>
      <c r="H642" s="32">
        <v>0</v>
      </c>
      <c r="I642" s="33" t="s">
        <v>2118</v>
      </c>
      <c r="J642" s="32">
        <v>769756502023</v>
      </c>
      <c r="K642" s="33">
        <v>0.55</v>
      </c>
      <c r="L642" s="32">
        <v>20945051316</v>
      </c>
      <c r="M642" s="33">
        <v>0.75</v>
      </c>
      <c r="N642" s="32">
        <v>0</v>
      </c>
      <c r="O642" s="34">
        <v>0</v>
      </c>
      <c r="P642" s="34">
        <v>0</v>
      </c>
      <c r="Q642" s="32">
        <v>20000</v>
      </c>
      <c r="R642" s="31">
        <v>0</v>
      </c>
      <c r="S642" s="32">
        <v>2760</v>
      </c>
      <c r="T642" s="31" t="s">
        <v>2066</v>
      </c>
    </row>
    <row r="643" spans="1:20" ht="15">
      <c r="A643" s="31">
        <v>632</v>
      </c>
      <c r="B643" s="31" t="s">
        <v>1651</v>
      </c>
      <c r="C643" s="35" t="s">
        <v>1652</v>
      </c>
      <c r="D643" s="31" t="s">
        <v>23</v>
      </c>
      <c r="E643" s="35" t="s">
        <v>2135</v>
      </c>
      <c r="F643" s="32">
        <v>168237029662</v>
      </c>
      <c r="G643" s="33">
        <v>0.09</v>
      </c>
      <c r="H643" s="32">
        <v>22992399476</v>
      </c>
      <c r="I643" s="33">
        <v>0.34</v>
      </c>
      <c r="J643" s="32">
        <v>769554583360</v>
      </c>
      <c r="K643" s="33">
        <v>0.08</v>
      </c>
      <c r="L643" s="32">
        <v>132240367666</v>
      </c>
      <c r="M643" s="33">
        <v>13.43</v>
      </c>
      <c r="N643" s="32">
        <v>4026</v>
      </c>
      <c r="O643" s="34">
        <v>0.1717</v>
      </c>
      <c r="P643" s="34">
        <v>0.2769</v>
      </c>
      <c r="Q643" s="32">
        <v>14000</v>
      </c>
      <c r="R643" s="31">
        <v>3.48</v>
      </c>
      <c r="S643" s="32">
        <v>1472</v>
      </c>
      <c r="T643" s="31" t="s">
        <v>2066</v>
      </c>
    </row>
    <row r="644" spans="1:20" ht="15">
      <c r="A644" s="31">
        <v>633</v>
      </c>
      <c r="B644" s="31" t="s">
        <v>2078</v>
      </c>
      <c r="C644" s="35" t="s">
        <v>2079</v>
      </c>
      <c r="D644" s="31" t="s">
        <v>23</v>
      </c>
      <c r="E644" s="35" t="s">
        <v>2120</v>
      </c>
      <c r="F644" s="32">
        <v>154287940576</v>
      </c>
      <c r="G644" s="33">
        <v>0.76</v>
      </c>
      <c r="H644" s="32">
        <v>45560304178</v>
      </c>
      <c r="I644" s="33">
        <v>0.36</v>
      </c>
      <c r="J644" s="32">
        <v>570399966892</v>
      </c>
      <c r="K644" s="33">
        <v>0.33</v>
      </c>
      <c r="L644" s="32">
        <v>139703130565</v>
      </c>
      <c r="M644" s="33">
        <v>2.34</v>
      </c>
      <c r="N644" s="32">
        <v>108</v>
      </c>
      <c r="O644" s="34">
        <v>0.004</v>
      </c>
      <c r="P644" s="34">
        <v>0.01</v>
      </c>
      <c r="Q644" s="32">
        <v>8300</v>
      </c>
      <c r="R644" s="31">
        <v>76.67</v>
      </c>
      <c r="S644" s="32">
        <v>165123</v>
      </c>
      <c r="T644" s="31" t="s">
        <v>2069</v>
      </c>
    </row>
    <row r="645" spans="1:20" ht="15">
      <c r="A645" s="31">
        <v>634</v>
      </c>
      <c r="B645" s="31" t="s">
        <v>1661</v>
      </c>
      <c r="C645" s="35" t="s">
        <v>1662</v>
      </c>
      <c r="D645" s="31" t="s">
        <v>23</v>
      </c>
      <c r="E645" s="35" t="s">
        <v>2123</v>
      </c>
      <c r="F645" s="32">
        <v>497882647943</v>
      </c>
      <c r="G645" s="33">
        <v>0.11</v>
      </c>
      <c r="H645" s="32">
        <v>5103477030</v>
      </c>
      <c r="I645" s="33">
        <v>0.34</v>
      </c>
      <c r="J645" s="32">
        <v>2057257791391</v>
      </c>
      <c r="K645" s="33">
        <v>-0.13</v>
      </c>
      <c r="L645" s="32">
        <v>20747805396</v>
      </c>
      <c r="M645" s="33">
        <v>-0.27</v>
      </c>
      <c r="N645" s="32">
        <v>1775</v>
      </c>
      <c r="O645" s="34">
        <v>0.0661</v>
      </c>
      <c r="P645" s="34">
        <v>0.1179</v>
      </c>
      <c r="Q645" s="32">
        <v>13300</v>
      </c>
      <c r="R645" s="31">
        <v>7.49</v>
      </c>
      <c r="S645" s="32">
        <v>571</v>
      </c>
      <c r="T645" s="31" t="s">
        <v>2066</v>
      </c>
    </row>
    <row r="646" spans="1:20" ht="15">
      <c r="A646" s="31">
        <v>635</v>
      </c>
      <c r="B646" s="31" t="s">
        <v>1671</v>
      </c>
      <c r="C646" s="35" t="s">
        <v>1672</v>
      </c>
      <c r="D646" s="31" t="s">
        <v>23</v>
      </c>
      <c r="E646" s="35" t="s">
        <v>2182</v>
      </c>
      <c r="F646" s="32">
        <v>297158471078</v>
      </c>
      <c r="G646" s="33">
        <v>0.46</v>
      </c>
      <c r="H646" s="32">
        <v>1812842969</v>
      </c>
      <c r="I646" s="33">
        <v>-0.05</v>
      </c>
      <c r="J646" s="32">
        <v>1350598888060</v>
      </c>
      <c r="K646" s="33">
        <v>0.21</v>
      </c>
      <c r="L646" s="32">
        <v>1446873758</v>
      </c>
      <c r="M646" s="33">
        <v>-0.76</v>
      </c>
      <c r="N646" s="32">
        <v>1556</v>
      </c>
      <c r="O646" s="34">
        <v>0.0603</v>
      </c>
      <c r="P646" s="34">
        <v>0.0973</v>
      </c>
      <c r="Q646" s="32">
        <v>10500</v>
      </c>
      <c r="R646" s="31">
        <v>6.75</v>
      </c>
      <c r="S646" s="32">
        <v>89</v>
      </c>
      <c r="T646" s="31" t="s">
        <v>2066</v>
      </c>
    </row>
    <row r="647" spans="1:20" ht="15">
      <c r="A647" s="31">
        <v>636</v>
      </c>
      <c r="B647" s="31" t="s">
        <v>2266</v>
      </c>
      <c r="C647" s="35" t="s">
        <v>2267</v>
      </c>
      <c r="D647" s="31" t="s">
        <v>23</v>
      </c>
      <c r="E647" s="35" t="s">
        <v>2126</v>
      </c>
      <c r="F647" s="32">
        <v>14625689028</v>
      </c>
      <c r="G647" s="33" t="s">
        <v>2118</v>
      </c>
      <c r="H647" s="32">
        <v>5487984148</v>
      </c>
      <c r="I647" s="33" t="s">
        <v>2118</v>
      </c>
      <c r="J647" s="32">
        <v>32678569759</v>
      </c>
      <c r="K647" s="33" t="s">
        <v>2118</v>
      </c>
      <c r="L647" s="32">
        <v>10824240615</v>
      </c>
      <c r="M647" s="33" t="s">
        <v>2118</v>
      </c>
      <c r="N647" s="32">
        <v>0</v>
      </c>
      <c r="O647" s="34">
        <v>0</v>
      </c>
      <c r="P647" s="34">
        <v>0</v>
      </c>
      <c r="Q647" s="32">
        <v>19600</v>
      </c>
      <c r="R647" s="31">
        <v>0</v>
      </c>
      <c r="S647" s="32">
        <v>1525</v>
      </c>
      <c r="T647" s="31" t="s">
        <v>2066</v>
      </c>
    </row>
    <row r="648" spans="1:20" ht="15">
      <c r="A648" s="31">
        <v>637</v>
      </c>
      <c r="B648" s="31" t="s">
        <v>1681</v>
      </c>
      <c r="C648" s="35" t="s">
        <v>1682</v>
      </c>
      <c r="D648" s="31" t="s">
        <v>23</v>
      </c>
      <c r="E648" s="35" t="s">
        <v>2142</v>
      </c>
      <c r="F648" s="32">
        <v>401620191318</v>
      </c>
      <c r="G648" s="33">
        <v>0.12</v>
      </c>
      <c r="H648" s="32">
        <v>14656853531</v>
      </c>
      <c r="I648" s="33">
        <v>0.08</v>
      </c>
      <c r="J648" s="32">
        <v>1928836556551</v>
      </c>
      <c r="K648" s="33">
        <v>-0.03</v>
      </c>
      <c r="L648" s="32">
        <v>97971895138</v>
      </c>
      <c r="M648" s="33">
        <v>-0.14</v>
      </c>
      <c r="N648" s="32">
        <v>2430</v>
      </c>
      <c r="O648" s="34">
        <v>0.0431</v>
      </c>
      <c r="P648" s="34">
        <v>0.1616</v>
      </c>
      <c r="Q648" s="32">
        <v>13300</v>
      </c>
      <c r="R648" s="31">
        <v>5.47</v>
      </c>
      <c r="S648" s="32">
        <v>127967</v>
      </c>
      <c r="T648" s="31" t="s">
        <v>2068</v>
      </c>
    </row>
    <row r="649" spans="1:20" ht="15">
      <c r="A649" s="31">
        <v>638</v>
      </c>
      <c r="B649" s="31" t="s">
        <v>1693</v>
      </c>
      <c r="C649" s="35" t="s">
        <v>1694</v>
      </c>
      <c r="D649" s="31" t="s">
        <v>23</v>
      </c>
      <c r="E649" s="35" t="s">
        <v>2203</v>
      </c>
      <c r="F649" s="32">
        <v>4508435682</v>
      </c>
      <c r="G649" s="33">
        <v>-0.18</v>
      </c>
      <c r="H649" s="32">
        <v>73951024</v>
      </c>
      <c r="I649" s="33">
        <v>1.02</v>
      </c>
      <c r="J649" s="32">
        <v>15652002365</v>
      </c>
      <c r="K649" s="33">
        <v>-0.11</v>
      </c>
      <c r="L649" s="32">
        <v>774448559</v>
      </c>
      <c r="M649" s="33">
        <v>2.15</v>
      </c>
      <c r="N649" s="32">
        <v>565</v>
      </c>
      <c r="O649" s="34">
        <v>0.0267</v>
      </c>
      <c r="P649" s="34">
        <v>0.0472</v>
      </c>
      <c r="Q649" s="32">
        <v>7500</v>
      </c>
      <c r="R649" s="31">
        <v>13.27</v>
      </c>
      <c r="S649" s="32">
        <v>107</v>
      </c>
      <c r="T649" s="31" t="s">
        <v>2066</v>
      </c>
    </row>
    <row r="650" spans="1:20" ht="15">
      <c r="A650" s="31">
        <v>639</v>
      </c>
      <c r="B650" s="31" t="s">
        <v>1695</v>
      </c>
      <c r="C650" s="35" t="s">
        <v>1696</v>
      </c>
      <c r="D650" s="31" t="s">
        <v>23</v>
      </c>
      <c r="E650" s="35" t="s">
        <v>2115</v>
      </c>
      <c r="F650" s="32">
        <v>0</v>
      </c>
      <c r="G650" s="33" t="s">
        <v>2118</v>
      </c>
      <c r="H650" s="32">
        <v>0</v>
      </c>
      <c r="I650" s="33" t="s">
        <v>2118</v>
      </c>
      <c r="J650" s="32">
        <v>364241746912</v>
      </c>
      <c r="K650" s="33">
        <v>-0.56</v>
      </c>
      <c r="L650" s="32">
        <v>14031192400</v>
      </c>
      <c r="M650" s="33">
        <v>-0.44</v>
      </c>
      <c r="N650" s="32">
        <v>0</v>
      </c>
      <c r="O650" s="34">
        <v>0</v>
      </c>
      <c r="P650" s="34">
        <v>0</v>
      </c>
      <c r="Q650" s="32">
        <v>30600</v>
      </c>
      <c r="R650" s="31">
        <v>0</v>
      </c>
      <c r="S650" s="32">
        <v>1675</v>
      </c>
      <c r="T650" s="31" t="s">
        <v>2066</v>
      </c>
    </row>
    <row r="651" spans="1:20" ht="15">
      <c r="A651" s="31">
        <v>640</v>
      </c>
      <c r="B651" s="31" t="s">
        <v>1707</v>
      </c>
      <c r="C651" s="35" t="s">
        <v>1708</v>
      </c>
      <c r="D651" s="31" t="s">
        <v>23</v>
      </c>
      <c r="E651" s="35" t="s">
        <v>2140</v>
      </c>
      <c r="F651" s="32">
        <v>39217168060</v>
      </c>
      <c r="G651" s="33">
        <v>-0.22</v>
      </c>
      <c r="H651" s="32">
        <v>1170864099</v>
      </c>
      <c r="I651" s="33">
        <v>0.2</v>
      </c>
      <c r="J651" s="32">
        <v>189474716375</v>
      </c>
      <c r="K651" s="33">
        <v>0.1</v>
      </c>
      <c r="L651" s="32">
        <v>5948335368</v>
      </c>
      <c r="M651" s="33">
        <v>0.93</v>
      </c>
      <c r="N651" s="32">
        <v>863</v>
      </c>
      <c r="O651" s="34">
        <v>0.0433</v>
      </c>
      <c r="P651" s="34">
        <v>0.0803</v>
      </c>
      <c r="Q651" s="32">
        <v>10500</v>
      </c>
      <c r="R651" s="31">
        <v>12.17</v>
      </c>
      <c r="S651" s="32">
        <v>3665</v>
      </c>
      <c r="T651" s="31" t="s">
        <v>2066</v>
      </c>
    </row>
    <row r="652" spans="1:20" ht="15">
      <c r="A652" s="31">
        <v>641</v>
      </c>
      <c r="B652" s="31" t="s">
        <v>1711</v>
      </c>
      <c r="C652" s="35" t="s">
        <v>1712</v>
      </c>
      <c r="D652" s="31" t="s">
        <v>23</v>
      </c>
      <c r="E652" s="35" t="s">
        <v>2146</v>
      </c>
      <c r="F652" s="32">
        <v>57299377992</v>
      </c>
      <c r="G652" s="33">
        <v>2.41</v>
      </c>
      <c r="H652" s="32">
        <v>-4726415566</v>
      </c>
      <c r="I652" s="33">
        <v>-1.06</v>
      </c>
      <c r="J652" s="32">
        <v>156683225066</v>
      </c>
      <c r="K652" s="33">
        <v>0.79</v>
      </c>
      <c r="L652" s="32">
        <v>-507040850</v>
      </c>
      <c r="M652" s="33">
        <v>-1.27</v>
      </c>
      <c r="N652" s="32">
        <v>444</v>
      </c>
      <c r="O652" s="34">
        <v>0.0104</v>
      </c>
      <c r="P652" s="34">
        <v>0.0201</v>
      </c>
      <c r="Q652" s="32">
        <v>5200</v>
      </c>
      <c r="R652" s="31">
        <v>11.7</v>
      </c>
      <c r="S652" s="32">
        <v>4152</v>
      </c>
      <c r="T652" s="31" t="s">
        <v>2066</v>
      </c>
    </row>
    <row r="653" spans="1:20" ht="15">
      <c r="A653" s="31">
        <v>642</v>
      </c>
      <c r="B653" s="31" t="s">
        <v>1713</v>
      </c>
      <c r="C653" s="35" t="s">
        <v>1714</v>
      </c>
      <c r="D653" s="31" t="s">
        <v>23</v>
      </c>
      <c r="E653" s="35" t="s">
        <v>2135</v>
      </c>
      <c r="F653" s="32">
        <v>0</v>
      </c>
      <c r="G653" s="33" t="s">
        <v>2118</v>
      </c>
      <c r="H653" s="32">
        <v>0</v>
      </c>
      <c r="I653" s="33" t="s">
        <v>2118</v>
      </c>
      <c r="J653" s="32">
        <v>202534144948</v>
      </c>
      <c r="K653" s="33">
        <v>-0.06</v>
      </c>
      <c r="L653" s="32">
        <v>25209266574</v>
      </c>
      <c r="M653" s="33">
        <v>0.03</v>
      </c>
      <c r="N653" s="32">
        <v>0</v>
      </c>
      <c r="O653" s="34">
        <v>0</v>
      </c>
      <c r="P653" s="34">
        <v>0</v>
      </c>
      <c r="Q653" s="32">
        <v>7300</v>
      </c>
      <c r="R653" s="31">
        <v>0</v>
      </c>
      <c r="S653" s="32">
        <v>271149</v>
      </c>
      <c r="T653" s="31" t="s">
        <v>2118</v>
      </c>
    </row>
    <row r="654" spans="1:20" ht="15">
      <c r="A654" s="31">
        <v>643</v>
      </c>
      <c r="B654" s="31" t="s">
        <v>1715</v>
      </c>
      <c r="C654" s="35" t="s">
        <v>1716</v>
      </c>
      <c r="D654" s="31" t="s">
        <v>23</v>
      </c>
      <c r="E654" s="35" t="s">
        <v>2152</v>
      </c>
      <c r="F654" s="32">
        <v>80494219804</v>
      </c>
      <c r="G654" s="33">
        <v>-0.11</v>
      </c>
      <c r="H654" s="32">
        <v>5698480856</v>
      </c>
      <c r="I654" s="33">
        <v>-0.21</v>
      </c>
      <c r="J654" s="32">
        <v>340340434167</v>
      </c>
      <c r="K654" s="33">
        <v>-0.14</v>
      </c>
      <c r="L654" s="32">
        <v>22054057335</v>
      </c>
      <c r="M654" s="33">
        <v>-0.17</v>
      </c>
      <c r="N654" s="32">
        <v>3339</v>
      </c>
      <c r="O654" s="34">
        <v>0.1103</v>
      </c>
      <c r="P654" s="34">
        <v>0.1923</v>
      </c>
      <c r="Q654" s="32">
        <v>18100</v>
      </c>
      <c r="R654" s="31">
        <v>5.42</v>
      </c>
      <c r="S654" s="32">
        <v>20930</v>
      </c>
      <c r="T654" s="31" t="s">
        <v>2068</v>
      </c>
    </row>
    <row r="655" spans="1:20" ht="15">
      <c r="A655" s="31">
        <v>644</v>
      </c>
      <c r="B655" s="31" t="s">
        <v>1723</v>
      </c>
      <c r="C655" s="35" t="s">
        <v>1724</v>
      </c>
      <c r="D655" s="31" t="s">
        <v>23</v>
      </c>
      <c r="E655" s="35" t="s">
        <v>2182</v>
      </c>
      <c r="F655" s="32">
        <v>13251472929</v>
      </c>
      <c r="G655" s="33">
        <v>-0.56</v>
      </c>
      <c r="H655" s="32">
        <v>1197660397</v>
      </c>
      <c r="I655" s="33">
        <v>-0.57</v>
      </c>
      <c r="J655" s="32">
        <v>70879137370</v>
      </c>
      <c r="K655" s="33">
        <v>-0.26</v>
      </c>
      <c r="L655" s="32">
        <v>5522184707</v>
      </c>
      <c r="M655" s="33">
        <v>0.19</v>
      </c>
      <c r="N655" s="32">
        <v>473</v>
      </c>
      <c r="O655" s="34">
        <v>0.0274</v>
      </c>
      <c r="P655" s="34">
        <v>0.0381</v>
      </c>
      <c r="Q655" s="32">
        <v>3100</v>
      </c>
      <c r="R655" s="31">
        <v>6.56</v>
      </c>
      <c r="S655" s="32">
        <v>97808</v>
      </c>
      <c r="T655" s="31" t="s">
        <v>2068</v>
      </c>
    </row>
    <row r="656" spans="1:20" ht="15">
      <c r="A656" s="31">
        <v>645</v>
      </c>
      <c r="B656" s="31" t="s">
        <v>1727</v>
      </c>
      <c r="C656" s="35" t="s">
        <v>1728</v>
      </c>
      <c r="D656" s="31" t="s">
        <v>23</v>
      </c>
      <c r="E656" s="35" t="s">
        <v>2195</v>
      </c>
      <c r="F656" s="32">
        <v>354088084679</v>
      </c>
      <c r="G656" s="33">
        <v>1.2</v>
      </c>
      <c r="H656" s="32">
        <v>3768891523</v>
      </c>
      <c r="I656" s="33">
        <v>-0.43</v>
      </c>
      <c r="J656" s="32">
        <v>1839996933036</v>
      </c>
      <c r="K656" s="33">
        <v>1.25</v>
      </c>
      <c r="L656" s="32">
        <v>108030782097</v>
      </c>
      <c r="M656" s="33">
        <v>0.9</v>
      </c>
      <c r="N656" s="32">
        <v>20457</v>
      </c>
      <c r="O656" s="34">
        <v>0.0802</v>
      </c>
      <c r="P656" s="34">
        <v>0.3913</v>
      </c>
      <c r="Q656" s="32">
        <v>208000</v>
      </c>
      <c r="R656" s="31">
        <v>10.17</v>
      </c>
      <c r="S656" s="32">
        <v>6933</v>
      </c>
      <c r="T656" s="31" t="s">
        <v>2066</v>
      </c>
    </row>
    <row r="657" spans="1:20" ht="15">
      <c r="A657" s="31">
        <v>646</v>
      </c>
      <c r="B657" s="31" t="s">
        <v>1729</v>
      </c>
      <c r="C657" s="35" t="s">
        <v>1730</v>
      </c>
      <c r="D657" s="31" t="s">
        <v>23</v>
      </c>
      <c r="E657" s="35" t="s">
        <v>2126</v>
      </c>
      <c r="F657" s="32">
        <v>71800655976</v>
      </c>
      <c r="G657" s="33">
        <v>0.07</v>
      </c>
      <c r="H657" s="32">
        <v>2540146155</v>
      </c>
      <c r="I657" s="33">
        <v>0.2</v>
      </c>
      <c r="J657" s="32">
        <v>305487407356</v>
      </c>
      <c r="K657" s="33">
        <v>0.02</v>
      </c>
      <c r="L657" s="32">
        <v>14835294996</v>
      </c>
      <c r="M657" s="33">
        <v>0.12</v>
      </c>
      <c r="N657" s="32">
        <v>3197</v>
      </c>
      <c r="O657" s="34">
        <v>0.0559</v>
      </c>
      <c r="P657" s="34">
        <v>0.1522</v>
      </c>
      <c r="Q657" s="32">
        <v>58900</v>
      </c>
      <c r="R657" s="31">
        <v>18.42</v>
      </c>
      <c r="S657" s="32">
        <v>166</v>
      </c>
      <c r="T657" s="31" t="s">
        <v>2066</v>
      </c>
    </row>
    <row r="658" spans="1:20" ht="15">
      <c r="A658" s="31">
        <v>647</v>
      </c>
      <c r="B658" s="31" t="s">
        <v>1731</v>
      </c>
      <c r="C658" s="35" t="s">
        <v>1732</v>
      </c>
      <c r="D658" s="31" t="s">
        <v>23</v>
      </c>
      <c r="E658" s="35" t="s">
        <v>2195</v>
      </c>
      <c r="F658" s="32">
        <v>34926275565</v>
      </c>
      <c r="G658" s="33">
        <v>0.15</v>
      </c>
      <c r="H658" s="32">
        <v>3142560805</v>
      </c>
      <c r="I658" s="33">
        <v>0.29</v>
      </c>
      <c r="J658" s="32">
        <v>178587823721</v>
      </c>
      <c r="K658" s="33">
        <v>0.36</v>
      </c>
      <c r="L658" s="32">
        <v>18851028179</v>
      </c>
      <c r="M658" s="33">
        <v>0.51</v>
      </c>
      <c r="N658" s="32">
        <v>1620</v>
      </c>
      <c r="O658" s="34">
        <v>0.0975</v>
      </c>
      <c r="P658" s="34">
        <v>0.1324</v>
      </c>
      <c r="Q658" s="32">
        <v>15800</v>
      </c>
      <c r="R658" s="31">
        <v>9.75</v>
      </c>
      <c r="S658" s="32">
        <v>966</v>
      </c>
      <c r="T658" s="31" t="s">
        <v>2066</v>
      </c>
    </row>
    <row r="659" spans="1:20" ht="15">
      <c r="A659" s="31">
        <v>648</v>
      </c>
      <c r="B659" s="31" t="s">
        <v>1733</v>
      </c>
      <c r="C659" s="35" t="s">
        <v>1734</v>
      </c>
      <c r="D659" s="31" t="s">
        <v>23</v>
      </c>
      <c r="E659" s="35" t="s">
        <v>2127</v>
      </c>
      <c r="F659" s="32">
        <v>8772214244</v>
      </c>
      <c r="G659" s="33">
        <v>-0.23</v>
      </c>
      <c r="H659" s="32">
        <v>-2833869023</v>
      </c>
      <c r="I659" s="33">
        <v>-1.52</v>
      </c>
      <c r="J659" s="32">
        <v>40682355575</v>
      </c>
      <c r="K659" s="33">
        <v>0.66</v>
      </c>
      <c r="L659" s="32">
        <v>2292887864</v>
      </c>
      <c r="M659" s="33">
        <v>1.37</v>
      </c>
      <c r="N659" s="32">
        <v>1319</v>
      </c>
      <c r="O659" s="34">
        <v>0.0624</v>
      </c>
      <c r="P659" s="34">
        <v>0.1013</v>
      </c>
      <c r="Q659" s="32">
        <v>11500</v>
      </c>
      <c r="R659" s="31">
        <v>8.72</v>
      </c>
      <c r="S659" s="32">
        <v>746522</v>
      </c>
      <c r="T659" s="31" t="s">
        <v>2068</v>
      </c>
    </row>
    <row r="660" spans="1:20" ht="15">
      <c r="A660" s="31">
        <v>649</v>
      </c>
      <c r="B660" s="31" t="s">
        <v>1735</v>
      </c>
      <c r="C660" s="35" t="s">
        <v>1736</v>
      </c>
      <c r="D660" s="31" t="s">
        <v>23</v>
      </c>
      <c r="E660" s="35" t="s">
        <v>2248</v>
      </c>
      <c r="F660" s="32">
        <v>0</v>
      </c>
      <c r="G660" s="33" t="s">
        <v>2118</v>
      </c>
      <c r="H660" s="32">
        <v>0</v>
      </c>
      <c r="I660" s="33" t="s">
        <v>2118</v>
      </c>
      <c r="J660" s="32">
        <v>2234048626118</v>
      </c>
      <c r="K660" s="33">
        <v>-0.23</v>
      </c>
      <c r="L660" s="32">
        <v>34383293794</v>
      </c>
      <c r="M660" s="33">
        <v>-0.52</v>
      </c>
      <c r="N660" s="32">
        <v>0</v>
      </c>
      <c r="O660" s="34">
        <v>0</v>
      </c>
      <c r="P660" s="34">
        <v>0</v>
      </c>
      <c r="Q660" s="32">
        <v>5800</v>
      </c>
      <c r="R660" s="31">
        <v>0</v>
      </c>
      <c r="S660" s="32">
        <v>5074</v>
      </c>
      <c r="T660" s="31" t="s">
        <v>2066</v>
      </c>
    </row>
    <row r="661" spans="1:20" ht="15">
      <c r="A661" s="31">
        <v>650</v>
      </c>
      <c r="B661" s="31" t="s">
        <v>1741</v>
      </c>
      <c r="C661" s="35" t="s">
        <v>1742</v>
      </c>
      <c r="D661" s="31" t="s">
        <v>23</v>
      </c>
      <c r="E661" s="35" t="s">
        <v>2182</v>
      </c>
      <c r="F661" s="32">
        <v>133600993054</v>
      </c>
      <c r="G661" s="33">
        <v>0.2</v>
      </c>
      <c r="H661" s="32">
        <v>2386123964</v>
      </c>
      <c r="I661" s="33">
        <v>4.79</v>
      </c>
      <c r="J661" s="32">
        <v>616257672431</v>
      </c>
      <c r="K661" s="33">
        <v>0.14</v>
      </c>
      <c r="L661" s="32">
        <v>11480316936</v>
      </c>
      <c r="M661" s="33">
        <v>3.67</v>
      </c>
      <c r="N661" s="32">
        <v>1561</v>
      </c>
      <c r="O661" s="34">
        <v>0.057</v>
      </c>
      <c r="P661" s="34">
        <v>0.0933</v>
      </c>
      <c r="Q661" s="32">
        <v>9400</v>
      </c>
      <c r="R661" s="31">
        <v>6.02</v>
      </c>
      <c r="S661" s="32">
        <v>4393</v>
      </c>
      <c r="T661" s="31" t="s">
        <v>2066</v>
      </c>
    </row>
    <row r="662" spans="1:20" ht="15">
      <c r="A662" s="31">
        <v>651</v>
      </c>
      <c r="B662" s="31" t="s">
        <v>1755</v>
      </c>
      <c r="C662" s="35" t="s">
        <v>1756</v>
      </c>
      <c r="D662" s="31" t="s">
        <v>23</v>
      </c>
      <c r="E662" s="35" t="s">
        <v>2146</v>
      </c>
      <c r="F662" s="32">
        <v>2645713001</v>
      </c>
      <c r="G662" s="33">
        <v>-0.61</v>
      </c>
      <c r="H662" s="32">
        <v>-137775468</v>
      </c>
      <c r="I662" s="33">
        <v>-1.98</v>
      </c>
      <c r="J662" s="32">
        <v>29711513803</v>
      </c>
      <c r="K662" s="33">
        <v>-0.6</v>
      </c>
      <c r="L662" s="32">
        <v>537150410</v>
      </c>
      <c r="M662" s="33">
        <v>-0.95</v>
      </c>
      <c r="N662" s="32">
        <v>13</v>
      </c>
      <c r="O662" s="34">
        <v>0.0012</v>
      </c>
      <c r="P662" s="34">
        <v>0.0013</v>
      </c>
      <c r="Q662" s="32">
        <v>4300</v>
      </c>
      <c r="R662" s="31">
        <v>319.92</v>
      </c>
      <c r="S662" s="32">
        <v>20047</v>
      </c>
      <c r="T662" s="31" t="s">
        <v>2068</v>
      </c>
    </row>
    <row r="663" spans="1:20" ht="15">
      <c r="A663" s="31">
        <v>652</v>
      </c>
      <c r="B663" s="31" t="s">
        <v>1759</v>
      </c>
      <c r="C663" s="35" t="s">
        <v>1760</v>
      </c>
      <c r="D663" s="31" t="s">
        <v>23</v>
      </c>
      <c r="E663" s="35" t="s">
        <v>2126</v>
      </c>
      <c r="F663" s="32">
        <v>79744934549</v>
      </c>
      <c r="G663" s="33">
        <v>0.15</v>
      </c>
      <c r="H663" s="32">
        <v>754434601</v>
      </c>
      <c r="I663" s="33">
        <v>0.15</v>
      </c>
      <c r="J663" s="32">
        <v>519908659030</v>
      </c>
      <c r="K663" s="33">
        <v>0.09</v>
      </c>
      <c r="L663" s="32">
        <v>9939983238</v>
      </c>
      <c r="M663" s="33">
        <v>4.44</v>
      </c>
      <c r="N663" s="32">
        <v>1297</v>
      </c>
      <c r="O663" s="34">
        <v>0.0153</v>
      </c>
      <c r="P663" s="34">
        <v>0.0839</v>
      </c>
      <c r="Q663" s="32">
        <v>11000</v>
      </c>
      <c r="R663" s="31">
        <v>8.48</v>
      </c>
      <c r="S663" s="32">
        <v>445</v>
      </c>
      <c r="T663" s="31" t="s">
        <v>2066</v>
      </c>
    </row>
    <row r="664" spans="1:20" ht="15">
      <c r="A664" s="31">
        <v>653</v>
      </c>
      <c r="B664" s="31" t="s">
        <v>1763</v>
      </c>
      <c r="C664" s="35" t="s">
        <v>1764</v>
      </c>
      <c r="D664" s="31" t="s">
        <v>23</v>
      </c>
      <c r="E664" s="35" t="s">
        <v>2126</v>
      </c>
      <c r="F664" s="32">
        <v>15886312471</v>
      </c>
      <c r="G664" s="33">
        <v>-0.19</v>
      </c>
      <c r="H664" s="32">
        <v>324048649</v>
      </c>
      <c r="I664" s="33">
        <v>4.26</v>
      </c>
      <c r="J664" s="32">
        <v>156502873043</v>
      </c>
      <c r="K664" s="33">
        <v>-0.08</v>
      </c>
      <c r="L664" s="32">
        <v>2489985941</v>
      </c>
      <c r="M664" s="33">
        <v>1.57</v>
      </c>
      <c r="N664" s="32">
        <v>129</v>
      </c>
      <c r="O664" s="34">
        <v>0.0036</v>
      </c>
      <c r="P664" s="34">
        <v>0.0132</v>
      </c>
      <c r="Q664" s="32">
        <v>8300</v>
      </c>
      <c r="R664" s="31">
        <v>64.29</v>
      </c>
      <c r="S664" s="32">
        <v>130013</v>
      </c>
      <c r="T664" s="31" t="s">
        <v>2068</v>
      </c>
    </row>
    <row r="665" spans="1:20" ht="15">
      <c r="A665" s="31">
        <v>654</v>
      </c>
      <c r="B665" s="31" t="s">
        <v>1767</v>
      </c>
      <c r="C665" s="35" t="s">
        <v>1768</v>
      </c>
      <c r="D665" s="31" t="s">
        <v>23</v>
      </c>
      <c r="E665" s="35" t="s">
        <v>2165</v>
      </c>
      <c r="F665" s="32">
        <v>0</v>
      </c>
      <c r="G665" s="33" t="s">
        <v>2118</v>
      </c>
      <c r="H665" s="32">
        <v>0</v>
      </c>
      <c r="I665" s="33" t="s">
        <v>2118</v>
      </c>
      <c r="J665" s="32">
        <v>69596577973</v>
      </c>
      <c r="K665" s="33">
        <v>-0.38</v>
      </c>
      <c r="L665" s="32">
        <v>1704087021</v>
      </c>
      <c r="M665" s="33">
        <v>-0.78</v>
      </c>
      <c r="N665" s="32">
        <v>0</v>
      </c>
      <c r="O665" s="34">
        <v>0</v>
      </c>
      <c r="P665" s="34">
        <v>0</v>
      </c>
      <c r="Q665" s="32">
        <v>3400</v>
      </c>
      <c r="R665" s="31">
        <v>0</v>
      </c>
      <c r="S665" s="32">
        <v>41665</v>
      </c>
      <c r="T665" s="31" t="s">
        <v>2118</v>
      </c>
    </row>
    <row r="666" spans="1:20" ht="15">
      <c r="A666" s="31">
        <v>655</v>
      </c>
      <c r="B666" s="31" t="s">
        <v>1769</v>
      </c>
      <c r="C666" s="35" t="s">
        <v>2268</v>
      </c>
      <c r="D666" s="31" t="s">
        <v>23</v>
      </c>
      <c r="E666" s="35" t="s">
        <v>2237</v>
      </c>
      <c r="F666" s="32">
        <v>171712193813</v>
      </c>
      <c r="G666" s="33">
        <v>0</v>
      </c>
      <c r="H666" s="32">
        <v>6905940500</v>
      </c>
      <c r="I666" s="33">
        <v>-0.27</v>
      </c>
      <c r="J666" s="32">
        <v>700496673799</v>
      </c>
      <c r="K666" s="33">
        <v>0.03</v>
      </c>
      <c r="L666" s="32">
        <v>30773247617</v>
      </c>
      <c r="M666" s="33">
        <v>-0.09</v>
      </c>
      <c r="N666" s="32">
        <v>7917</v>
      </c>
      <c r="O666" s="34">
        <v>0.063</v>
      </c>
      <c r="P666" s="34">
        <v>0.2485</v>
      </c>
      <c r="Q666" s="32">
        <v>72000</v>
      </c>
      <c r="R666" s="31">
        <v>9.09</v>
      </c>
      <c r="S666" s="32">
        <v>2457</v>
      </c>
      <c r="T666" s="31" t="s">
        <v>2066</v>
      </c>
    </row>
    <row r="667" spans="1:20" ht="15">
      <c r="A667" s="31">
        <v>656</v>
      </c>
      <c r="B667" s="31" t="s">
        <v>1771</v>
      </c>
      <c r="C667" s="35" t="s">
        <v>2269</v>
      </c>
      <c r="D667" s="31" t="s">
        <v>23</v>
      </c>
      <c r="E667" s="35" t="s">
        <v>2140</v>
      </c>
      <c r="F667" s="32">
        <v>14654952257</v>
      </c>
      <c r="G667" s="33">
        <v>-0.34</v>
      </c>
      <c r="H667" s="32">
        <v>517437551</v>
      </c>
      <c r="I667" s="33">
        <v>0.23</v>
      </c>
      <c r="J667" s="32">
        <v>92042319944</v>
      </c>
      <c r="K667" s="33">
        <v>0.06</v>
      </c>
      <c r="L667" s="32">
        <v>-4325382451</v>
      </c>
      <c r="M667" s="33">
        <v>0.33</v>
      </c>
      <c r="N667" s="32">
        <v>-1494</v>
      </c>
      <c r="O667" s="34">
        <v>-0.2299</v>
      </c>
      <c r="P667" s="34">
        <v>-0.3035</v>
      </c>
      <c r="Q667" s="32">
        <v>20900</v>
      </c>
      <c r="R667" s="31">
        <v>-13.99</v>
      </c>
      <c r="S667" s="32">
        <v>2</v>
      </c>
      <c r="T667" s="31" t="s">
        <v>2066</v>
      </c>
    </row>
    <row r="668" spans="1:20" ht="15">
      <c r="A668" s="31">
        <v>657</v>
      </c>
      <c r="B668" s="31" t="s">
        <v>1773</v>
      </c>
      <c r="C668" s="35" t="s">
        <v>1774</v>
      </c>
      <c r="D668" s="31" t="s">
        <v>23</v>
      </c>
      <c r="E668" s="35" t="s">
        <v>2126</v>
      </c>
      <c r="F668" s="32">
        <v>0</v>
      </c>
      <c r="G668" s="33" t="s">
        <v>2118</v>
      </c>
      <c r="H668" s="32">
        <v>0</v>
      </c>
      <c r="I668" s="33" t="s">
        <v>2118</v>
      </c>
      <c r="J668" s="32">
        <v>491946071178</v>
      </c>
      <c r="K668" s="33">
        <v>0.35</v>
      </c>
      <c r="L668" s="32">
        <v>10773432697</v>
      </c>
      <c r="M668" s="33">
        <v>-0.01</v>
      </c>
      <c r="N668" s="32">
        <v>0</v>
      </c>
      <c r="O668" s="34">
        <v>0</v>
      </c>
      <c r="P668" s="34">
        <v>0</v>
      </c>
      <c r="Q668" s="32">
        <v>19500</v>
      </c>
      <c r="R668" s="31">
        <v>0</v>
      </c>
      <c r="S668" s="32">
        <v>574</v>
      </c>
      <c r="T668" s="31" t="s">
        <v>2066</v>
      </c>
    </row>
    <row r="669" spans="1:20" ht="15">
      <c r="A669" s="31">
        <v>658</v>
      </c>
      <c r="B669" s="31" t="s">
        <v>1775</v>
      </c>
      <c r="C669" s="35" t="s">
        <v>1776</v>
      </c>
      <c r="D669" s="31" t="s">
        <v>23</v>
      </c>
      <c r="E669" s="35" t="s">
        <v>2126</v>
      </c>
      <c r="F669" s="32">
        <v>505555526120</v>
      </c>
      <c r="G669" s="33">
        <v>3.26</v>
      </c>
      <c r="H669" s="32">
        <v>20051467851</v>
      </c>
      <c r="I669" s="33">
        <v>47.29</v>
      </c>
      <c r="J669" s="32">
        <v>1416539334247</v>
      </c>
      <c r="K669" s="33">
        <v>1</v>
      </c>
      <c r="L669" s="32">
        <v>62272208109</v>
      </c>
      <c r="M669" s="33">
        <v>2.72</v>
      </c>
      <c r="N669" s="32">
        <v>1713</v>
      </c>
      <c r="O669" s="34">
        <v>0.0116</v>
      </c>
      <c r="P669" s="34">
        <v>0.0942</v>
      </c>
      <c r="Q669" s="32">
        <v>17500</v>
      </c>
      <c r="R669" s="31">
        <v>10.21</v>
      </c>
      <c r="S669" s="32">
        <v>15000</v>
      </c>
      <c r="T669" s="31" t="s">
        <v>2066</v>
      </c>
    </row>
    <row r="670" spans="1:20" ht="15">
      <c r="A670" s="31">
        <v>659</v>
      </c>
      <c r="B670" s="31" t="s">
        <v>1777</v>
      </c>
      <c r="C670" s="35" t="s">
        <v>1778</v>
      </c>
      <c r="D670" s="31" t="s">
        <v>23</v>
      </c>
      <c r="E670" s="35" t="s">
        <v>2141</v>
      </c>
      <c r="F670" s="32">
        <v>177284859602</v>
      </c>
      <c r="G670" s="33">
        <v>1.7</v>
      </c>
      <c r="H670" s="32">
        <v>22822977324</v>
      </c>
      <c r="I670" s="33">
        <v>1.36</v>
      </c>
      <c r="J670" s="32">
        <v>668747211507</v>
      </c>
      <c r="K670" s="33">
        <v>0.41</v>
      </c>
      <c r="L670" s="32">
        <v>103535955252</v>
      </c>
      <c r="M670" s="33">
        <v>1.08</v>
      </c>
      <c r="N670" s="32">
        <v>3063</v>
      </c>
      <c r="O670" s="34">
        <v>0.0742</v>
      </c>
      <c r="P670" s="34">
        <v>0.3082</v>
      </c>
      <c r="Q670" s="32">
        <v>29500</v>
      </c>
      <c r="R670" s="31">
        <v>9.63</v>
      </c>
      <c r="S670" s="32">
        <v>390379</v>
      </c>
      <c r="T670" s="31" t="s">
        <v>2068</v>
      </c>
    </row>
    <row r="671" spans="1:20" ht="15">
      <c r="A671" s="31">
        <v>660</v>
      </c>
      <c r="B671" s="31" t="s">
        <v>1780</v>
      </c>
      <c r="C671" s="35" t="s">
        <v>1781</v>
      </c>
      <c r="D671" s="31" t="s">
        <v>23</v>
      </c>
      <c r="E671" s="35" t="s">
        <v>2126</v>
      </c>
      <c r="F671" s="32">
        <v>125239194007</v>
      </c>
      <c r="G671" s="33">
        <v>0.03</v>
      </c>
      <c r="H671" s="32">
        <v>-1301484983</v>
      </c>
      <c r="I671" s="33">
        <v>-1.81</v>
      </c>
      <c r="J671" s="32">
        <v>730954203984</v>
      </c>
      <c r="K671" s="33">
        <v>0.41</v>
      </c>
      <c r="L671" s="32">
        <v>-5174657088</v>
      </c>
      <c r="M671" s="33">
        <v>-3.34</v>
      </c>
      <c r="N671" s="32">
        <v>948</v>
      </c>
      <c r="O671" s="34">
        <v>0.0126</v>
      </c>
      <c r="P671" s="34">
        <v>0.0699</v>
      </c>
      <c r="Q671" s="32">
        <v>8100</v>
      </c>
      <c r="R671" s="31">
        <v>8.55</v>
      </c>
      <c r="S671" s="32">
        <v>4260</v>
      </c>
      <c r="T671" s="31" t="s">
        <v>2066</v>
      </c>
    </row>
    <row r="672" spans="1:20" ht="15">
      <c r="A672" s="31">
        <v>661</v>
      </c>
      <c r="B672" s="31" t="s">
        <v>1782</v>
      </c>
      <c r="C672" s="35" t="s">
        <v>1783</v>
      </c>
      <c r="D672" s="31" t="s">
        <v>23</v>
      </c>
      <c r="E672" s="35" t="s">
        <v>2126</v>
      </c>
      <c r="F672" s="32">
        <v>57623471724</v>
      </c>
      <c r="G672" s="33">
        <v>-0.01</v>
      </c>
      <c r="H672" s="32">
        <v>4594574787</v>
      </c>
      <c r="I672" s="33">
        <v>4.66</v>
      </c>
      <c r="J672" s="32">
        <v>290768311121</v>
      </c>
      <c r="K672" s="33">
        <v>-0.25</v>
      </c>
      <c r="L672" s="32">
        <v>18035759220</v>
      </c>
      <c r="M672" s="33">
        <v>-0.25</v>
      </c>
      <c r="N672" s="32">
        <v>2174</v>
      </c>
      <c r="O672" s="34">
        <v>0.0481</v>
      </c>
      <c r="P672" s="34">
        <v>0.1851</v>
      </c>
      <c r="Q672" s="32">
        <v>23600</v>
      </c>
      <c r="R672" s="31">
        <v>10.85</v>
      </c>
      <c r="S672" s="32">
        <v>43896</v>
      </c>
      <c r="T672" s="31" t="s">
        <v>2068</v>
      </c>
    </row>
    <row r="673" spans="1:20" ht="15">
      <c r="A673" s="31">
        <v>662</v>
      </c>
      <c r="B673" s="31" t="s">
        <v>1784</v>
      </c>
      <c r="C673" s="35" t="s">
        <v>1785</v>
      </c>
      <c r="D673" s="31" t="s">
        <v>23</v>
      </c>
      <c r="E673" s="35" t="s">
        <v>2126</v>
      </c>
      <c r="F673" s="32">
        <v>238545787918</v>
      </c>
      <c r="G673" s="33">
        <v>0.48</v>
      </c>
      <c r="H673" s="32">
        <v>1911726646</v>
      </c>
      <c r="I673" s="33">
        <v>3.94</v>
      </c>
      <c r="J673" s="32">
        <v>925532657922</v>
      </c>
      <c r="K673" s="33">
        <v>0.11</v>
      </c>
      <c r="L673" s="32">
        <v>7167842289</v>
      </c>
      <c r="M673" s="33">
        <v>-0.15</v>
      </c>
      <c r="N673" s="32">
        <v>1292</v>
      </c>
      <c r="O673" s="34">
        <v>0.0115</v>
      </c>
      <c r="P673" s="34">
        <v>0.0818</v>
      </c>
      <c r="Q673" s="32">
        <v>9600</v>
      </c>
      <c r="R673" s="31">
        <v>7.43</v>
      </c>
      <c r="S673" s="32">
        <v>819</v>
      </c>
      <c r="T673" s="31" t="s">
        <v>2066</v>
      </c>
    </row>
    <row r="674" spans="1:20" ht="15">
      <c r="A674" s="31">
        <v>663</v>
      </c>
      <c r="B674" s="31" t="s">
        <v>1790</v>
      </c>
      <c r="C674" s="35" t="s">
        <v>1791</v>
      </c>
      <c r="D674" s="31" t="s">
        <v>23</v>
      </c>
      <c r="E674" s="35" t="s">
        <v>2126</v>
      </c>
      <c r="F674" s="32">
        <v>0</v>
      </c>
      <c r="G674" s="33" t="s">
        <v>2118</v>
      </c>
      <c r="H674" s="32">
        <v>0</v>
      </c>
      <c r="I674" s="33" t="s">
        <v>2118</v>
      </c>
      <c r="J674" s="32">
        <v>846199449956</v>
      </c>
      <c r="K674" s="33">
        <v>-0.13</v>
      </c>
      <c r="L674" s="32">
        <v>21943076372</v>
      </c>
      <c r="M674" s="33">
        <v>0.02</v>
      </c>
      <c r="N674" s="32">
        <v>0</v>
      </c>
      <c r="O674" s="34">
        <v>0</v>
      </c>
      <c r="P674" s="34">
        <v>0</v>
      </c>
      <c r="Q674" s="32">
        <v>12500</v>
      </c>
      <c r="R674" s="31">
        <v>0</v>
      </c>
      <c r="S674" s="32">
        <v>3040</v>
      </c>
      <c r="T674" s="31" t="s">
        <v>2066</v>
      </c>
    </row>
    <row r="675" spans="1:20" ht="15">
      <c r="A675" s="31">
        <v>664</v>
      </c>
      <c r="B675" s="31" t="s">
        <v>1794</v>
      </c>
      <c r="C675" s="35" t="s">
        <v>1795</v>
      </c>
      <c r="D675" s="31" t="s">
        <v>23</v>
      </c>
      <c r="E675" s="35" t="s">
        <v>2126</v>
      </c>
      <c r="F675" s="32">
        <v>2041079887162</v>
      </c>
      <c r="G675" s="33">
        <v>0.65</v>
      </c>
      <c r="H675" s="32">
        <v>101817486519</v>
      </c>
      <c r="I675" s="33">
        <v>0.23</v>
      </c>
      <c r="J675" s="32">
        <v>9425246886028</v>
      </c>
      <c r="K675" s="33">
        <v>0.2</v>
      </c>
      <c r="L675" s="32">
        <v>560233808141</v>
      </c>
      <c r="M675" s="33">
        <v>0.18</v>
      </c>
      <c r="N675" s="32">
        <v>1129</v>
      </c>
      <c r="O675" s="34">
        <v>0.0231</v>
      </c>
      <c r="P675" s="34">
        <v>0.0681</v>
      </c>
      <c r="Q675" s="32">
        <v>15800</v>
      </c>
      <c r="R675" s="31">
        <v>13.99</v>
      </c>
      <c r="S675" s="32">
        <v>2069759</v>
      </c>
      <c r="T675" s="31" t="s">
        <v>2072</v>
      </c>
    </row>
    <row r="676" spans="1:20" ht="15">
      <c r="A676" s="31">
        <v>665</v>
      </c>
      <c r="B676" s="31" t="s">
        <v>1796</v>
      </c>
      <c r="C676" s="35" t="s">
        <v>1797</v>
      </c>
      <c r="D676" s="31" t="s">
        <v>23</v>
      </c>
      <c r="E676" s="35" t="s">
        <v>2248</v>
      </c>
      <c r="F676" s="32">
        <v>0</v>
      </c>
      <c r="G676" s="33" t="s">
        <v>2118</v>
      </c>
      <c r="H676" s="32">
        <v>0</v>
      </c>
      <c r="I676" s="33" t="s">
        <v>2118</v>
      </c>
      <c r="J676" s="32">
        <v>1500131554705</v>
      </c>
      <c r="K676" s="33">
        <v>-0.02</v>
      </c>
      <c r="L676" s="32">
        <v>11240059362</v>
      </c>
      <c r="M676" s="33">
        <v>-0.38</v>
      </c>
      <c r="N676" s="32">
        <v>0</v>
      </c>
      <c r="O676" s="34">
        <v>0</v>
      </c>
      <c r="P676" s="34">
        <v>0</v>
      </c>
      <c r="Q676" s="32">
        <v>14700</v>
      </c>
      <c r="R676" s="31">
        <v>0</v>
      </c>
      <c r="S676" s="32">
        <v>58</v>
      </c>
      <c r="T676" s="31" t="s">
        <v>2066</v>
      </c>
    </row>
    <row r="677" spans="1:20" ht="15">
      <c r="A677" s="31">
        <v>666</v>
      </c>
      <c r="B677" s="31" t="s">
        <v>1798</v>
      </c>
      <c r="C677" s="35" t="s">
        <v>1799</v>
      </c>
      <c r="D677" s="31" t="s">
        <v>23</v>
      </c>
      <c r="E677" s="35" t="s">
        <v>2231</v>
      </c>
      <c r="F677" s="32">
        <v>26256234355</v>
      </c>
      <c r="G677" s="33">
        <v>0.47</v>
      </c>
      <c r="H677" s="32">
        <v>1267021858</v>
      </c>
      <c r="I677" s="33">
        <v>-0.22</v>
      </c>
      <c r="J677" s="32">
        <v>140806573027</v>
      </c>
      <c r="K677" s="33">
        <v>1.12</v>
      </c>
      <c r="L677" s="32">
        <v>4224379987</v>
      </c>
      <c r="M677" s="33">
        <v>-0.08</v>
      </c>
      <c r="N677" s="32">
        <v>3741</v>
      </c>
      <c r="O677" s="34">
        <v>0.063</v>
      </c>
      <c r="P677" s="34">
        <v>0.1911</v>
      </c>
      <c r="Q677" s="32">
        <v>24300</v>
      </c>
      <c r="R677" s="31">
        <v>6.5</v>
      </c>
      <c r="S677" s="32">
        <v>573</v>
      </c>
      <c r="T677" s="31" t="s">
        <v>2066</v>
      </c>
    </row>
    <row r="678" spans="1:20" ht="15">
      <c r="A678" s="31">
        <v>667</v>
      </c>
      <c r="B678" s="31" t="s">
        <v>1800</v>
      </c>
      <c r="C678" s="35" t="s">
        <v>1801</v>
      </c>
      <c r="D678" s="31" t="s">
        <v>23</v>
      </c>
      <c r="E678" s="35" t="s">
        <v>2262</v>
      </c>
      <c r="F678" s="32">
        <v>0</v>
      </c>
      <c r="G678" s="33" t="s">
        <v>2118</v>
      </c>
      <c r="H678" s="32">
        <v>-1686913180</v>
      </c>
      <c r="I678" s="33">
        <v>-0.11</v>
      </c>
      <c r="J678" s="32">
        <v>2448680296</v>
      </c>
      <c r="K678" s="33">
        <v>-0.85</v>
      </c>
      <c r="L678" s="32">
        <v>-6115124079</v>
      </c>
      <c r="M678" s="33">
        <v>-12.33</v>
      </c>
      <c r="N678" s="32">
        <v>0</v>
      </c>
      <c r="O678" s="34">
        <v>0</v>
      </c>
      <c r="P678" s="34">
        <v>0</v>
      </c>
      <c r="Q678" s="32">
        <v>2300</v>
      </c>
      <c r="R678" s="31">
        <v>0</v>
      </c>
      <c r="S678" s="32">
        <v>11933</v>
      </c>
      <c r="T678" s="31" t="s">
        <v>2066</v>
      </c>
    </row>
    <row r="679" spans="1:20" ht="15">
      <c r="A679" s="31">
        <v>668</v>
      </c>
      <c r="B679" s="31" t="s">
        <v>1802</v>
      </c>
      <c r="C679" s="35" t="s">
        <v>2270</v>
      </c>
      <c r="D679" s="31" t="s">
        <v>23</v>
      </c>
      <c r="E679" s="35" t="s">
        <v>2152</v>
      </c>
      <c r="F679" s="32">
        <v>1130994439374</v>
      </c>
      <c r="G679" s="33">
        <v>0.58</v>
      </c>
      <c r="H679" s="32">
        <v>215174528465</v>
      </c>
      <c r="I679" s="33">
        <v>0.32</v>
      </c>
      <c r="J679" s="32">
        <v>3628548040307</v>
      </c>
      <c r="K679" s="33">
        <v>0.3</v>
      </c>
      <c r="L679" s="32">
        <v>857570985706</v>
      </c>
      <c r="M679" s="33">
        <v>0.39</v>
      </c>
      <c r="N679" s="32">
        <v>12032</v>
      </c>
      <c r="O679" s="34">
        <v>0.2316</v>
      </c>
      <c r="P679" s="34">
        <v>0.5058</v>
      </c>
      <c r="Q679" s="32">
        <v>160500</v>
      </c>
      <c r="R679" s="31">
        <v>13.34</v>
      </c>
      <c r="S679" s="32">
        <v>118755</v>
      </c>
      <c r="T679" s="31" t="s">
        <v>2069</v>
      </c>
    </row>
    <row r="680" spans="1:20" ht="15">
      <c r="A680" s="31">
        <v>669</v>
      </c>
      <c r="B680" s="31" t="s">
        <v>1808</v>
      </c>
      <c r="C680" s="35" t="s">
        <v>1809</v>
      </c>
      <c r="D680" s="31" t="s">
        <v>23</v>
      </c>
      <c r="E680" s="35" t="s">
        <v>2271</v>
      </c>
      <c r="F680" s="32">
        <v>93572424724</v>
      </c>
      <c r="G680" s="33">
        <v>0.2</v>
      </c>
      <c r="H680" s="32">
        <v>4624648165</v>
      </c>
      <c r="I680" s="33">
        <v>0.1</v>
      </c>
      <c r="J680" s="32">
        <v>459027645545</v>
      </c>
      <c r="K680" s="33">
        <v>0.08</v>
      </c>
      <c r="L680" s="32">
        <v>25776178673</v>
      </c>
      <c r="M680" s="33">
        <v>-0.08</v>
      </c>
      <c r="N680" s="32">
        <v>1412</v>
      </c>
      <c r="O680" s="34">
        <v>0.0859</v>
      </c>
      <c r="P680" s="34">
        <v>0.1201</v>
      </c>
      <c r="Q680" s="32">
        <v>38600</v>
      </c>
      <c r="R680" s="31">
        <v>27.34</v>
      </c>
      <c r="S680" s="32">
        <v>1301</v>
      </c>
      <c r="T680" s="31" t="s">
        <v>2066</v>
      </c>
    </row>
    <row r="681" spans="1:20" ht="15">
      <c r="A681" s="31">
        <v>670</v>
      </c>
      <c r="B681" s="31" t="s">
        <v>1812</v>
      </c>
      <c r="C681" s="35" t="s">
        <v>1813</v>
      </c>
      <c r="D681" s="31" t="s">
        <v>23</v>
      </c>
      <c r="E681" s="35" t="s">
        <v>2120</v>
      </c>
      <c r="F681" s="32">
        <v>60384223420</v>
      </c>
      <c r="G681" s="33">
        <v>0.5</v>
      </c>
      <c r="H681" s="32">
        <v>27199764056</v>
      </c>
      <c r="I681" s="33">
        <v>1.69</v>
      </c>
      <c r="J681" s="32">
        <v>249347992034</v>
      </c>
      <c r="K681" s="33">
        <v>0.8</v>
      </c>
      <c r="L681" s="32">
        <v>69629803416</v>
      </c>
      <c r="M681" s="33">
        <v>2.81</v>
      </c>
      <c r="N681" s="32">
        <v>896</v>
      </c>
      <c r="O681" s="34">
        <v>0.0366</v>
      </c>
      <c r="P681" s="34">
        <v>0.0825</v>
      </c>
      <c r="Q681" s="32">
        <v>9700</v>
      </c>
      <c r="R681" s="31">
        <v>10.82</v>
      </c>
      <c r="S681" s="32">
        <v>15000</v>
      </c>
      <c r="T681" s="31" t="s">
        <v>2066</v>
      </c>
    </row>
    <row r="682" spans="1:20" ht="15">
      <c r="A682" s="31">
        <v>671</v>
      </c>
      <c r="B682" s="31" t="s">
        <v>1816</v>
      </c>
      <c r="C682" s="35" t="s">
        <v>2272</v>
      </c>
      <c r="D682" s="31" t="s">
        <v>23</v>
      </c>
      <c r="E682" s="35" t="s">
        <v>2126</v>
      </c>
      <c r="F682" s="32">
        <v>1296537044</v>
      </c>
      <c r="G682" s="33">
        <v>-0.82</v>
      </c>
      <c r="H682" s="32">
        <v>-1840492265</v>
      </c>
      <c r="I682" s="33">
        <v>-49.07</v>
      </c>
      <c r="J682" s="32">
        <v>9501914167</v>
      </c>
      <c r="K682" s="33">
        <v>-0.79</v>
      </c>
      <c r="L682" s="32">
        <v>-6915604328</v>
      </c>
      <c r="M682" s="33">
        <v>-2.68</v>
      </c>
      <c r="N682" s="32">
        <v>-2070</v>
      </c>
      <c r="O682" s="34">
        <v>-0.2014</v>
      </c>
      <c r="P682" s="34">
        <v>-0.2264</v>
      </c>
      <c r="Q682" s="32">
        <v>8800</v>
      </c>
      <c r="R682" s="31">
        <v>-4.25</v>
      </c>
      <c r="S682" s="32">
        <v>39795</v>
      </c>
      <c r="T682" s="31" t="s">
        <v>2068</v>
      </c>
    </row>
    <row r="683" spans="1:20" ht="15">
      <c r="A683" s="31">
        <v>672</v>
      </c>
      <c r="B683" s="31" t="s">
        <v>1818</v>
      </c>
      <c r="C683" s="35" t="s">
        <v>1819</v>
      </c>
      <c r="D683" s="31" t="s">
        <v>23</v>
      </c>
      <c r="E683" s="35" t="s">
        <v>2126</v>
      </c>
      <c r="F683" s="32">
        <v>4268625192</v>
      </c>
      <c r="G683" s="33">
        <v>-0.24</v>
      </c>
      <c r="H683" s="32">
        <v>216833242</v>
      </c>
      <c r="I683" s="33">
        <v>-0.77</v>
      </c>
      <c r="J683" s="32">
        <v>22894024198</v>
      </c>
      <c r="K683" s="33">
        <v>-0.74</v>
      </c>
      <c r="L683" s="32">
        <v>2017458084</v>
      </c>
      <c r="M683" s="33">
        <v>-0.67</v>
      </c>
      <c r="N683" s="32">
        <v>1143</v>
      </c>
      <c r="O683" s="34">
        <v>0.0594</v>
      </c>
      <c r="P683" s="34">
        <v>0.0946</v>
      </c>
      <c r="Q683" s="32">
        <v>12600</v>
      </c>
      <c r="R683" s="31">
        <v>11.03</v>
      </c>
      <c r="S683" s="32">
        <v>4914</v>
      </c>
      <c r="T683" s="31" t="s">
        <v>2066</v>
      </c>
    </row>
    <row r="684" spans="1:20" ht="15">
      <c r="A684" s="31">
        <v>673</v>
      </c>
      <c r="B684" s="31" t="s">
        <v>1820</v>
      </c>
      <c r="C684" s="35" t="s">
        <v>1821</v>
      </c>
      <c r="D684" s="31" t="s">
        <v>23</v>
      </c>
      <c r="E684" s="35" t="s">
        <v>2126</v>
      </c>
      <c r="F684" s="32">
        <v>3986350549</v>
      </c>
      <c r="G684" s="33">
        <v>0.76</v>
      </c>
      <c r="H684" s="32">
        <v>262681304</v>
      </c>
      <c r="I684" s="33">
        <v>91.25</v>
      </c>
      <c r="J684" s="32">
        <v>46744074553</v>
      </c>
      <c r="K684" s="33">
        <v>0.18</v>
      </c>
      <c r="L684" s="32">
        <v>2825866170</v>
      </c>
      <c r="M684" s="33">
        <v>-0.21</v>
      </c>
      <c r="N684" s="32">
        <v>2046</v>
      </c>
      <c r="O684" s="34">
        <v>0.0648</v>
      </c>
      <c r="P684" s="34">
        <v>0.1534</v>
      </c>
      <c r="Q684" s="32">
        <v>13300</v>
      </c>
      <c r="R684" s="31">
        <v>6.5</v>
      </c>
      <c r="S684" s="32">
        <v>1046</v>
      </c>
      <c r="T684" s="31" t="s">
        <v>2066</v>
      </c>
    </row>
    <row r="685" spans="1:20" ht="15">
      <c r="A685" s="31">
        <v>674</v>
      </c>
      <c r="B685" s="31" t="s">
        <v>1822</v>
      </c>
      <c r="C685" s="35" t="s">
        <v>2273</v>
      </c>
      <c r="D685" s="31" t="s">
        <v>23</v>
      </c>
      <c r="E685" s="35" t="s">
        <v>2126</v>
      </c>
      <c r="F685" s="32">
        <v>13225582158</v>
      </c>
      <c r="G685" s="33">
        <v>2.82</v>
      </c>
      <c r="H685" s="32">
        <v>373108960</v>
      </c>
      <c r="I685" s="33">
        <v>0.79</v>
      </c>
      <c r="J685" s="32">
        <v>49411086708</v>
      </c>
      <c r="K685" s="33">
        <v>0.51</v>
      </c>
      <c r="L685" s="32">
        <v>1113247355</v>
      </c>
      <c r="M685" s="33">
        <v>-0.64</v>
      </c>
      <c r="N685" s="32">
        <v>3116</v>
      </c>
      <c r="O685" s="34">
        <v>0.0893</v>
      </c>
      <c r="P685" s="34">
        <v>0.1966</v>
      </c>
      <c r="Q685" s="32">
        <v>14800</v>
      </c>
      <c r="R685" s="31">
        <v>4.75</v>
      </c>
      <c r="S685" s="32">
        <v>1701</v>
      </c>
      <c r="T685" s="31" t="s">
        <v>2066</v>
      </c>
    </row>
    <row r="686" spans="1:20" ht="15">
      <c r="A686" s="31">
        <v>675</v>
      </c>
      <c r="B686" s="31" t="s">
        <v>1824</v>
      </c>
      <c r="C686" s="35" t="s">
        <v>1825</v>
      </c>
      <c r="D686" s="31" t="s">
        <v>23</v>
      </c>
      <c r="E686" s="35" t="s">
        <v>2126</v>
      </c>
      <c r="F686" s="32">
        <v>23913277608</v>
      </c>
      <c r="G686" s="33">
        <v>2.49</v>
      </c>
      <c r="H686" s="32">
        <v>149814014</v>
      </c>
      <c r="I686" s="33">
        <v>-0.01</v>
      </c>
      <c r="J686" s="32">
        <v>106484749490</v>
      </c>
      <c r="K686" s="33">
        <v>1.18</v>
      </c>
      <c r="L686" s="32">
        <v>3976724181</v>
      </c>
      <c r="M686" s="33">
        <v>-0.1</v>
      </c>
      <c r="N686" s="32">
        <v>1670</v>
      </c>
      <c r="O686" s="34">
        <v>0.0578</v>
      </c>
      <c r="P686" s="34">
        <v>0.147</v>
      </c>
      <c r="Q686" s="32">
        <v>12700</v>
      </c>
      <c r="R686" s="31">
        <v>7.61</v>
      </c>
      <c r="S686" s="32">
        <v>1354</v>
      </c>
      <c r="T686" s="31" t="s">
        <v>2066</v>
      </c>
    </row>
    <row r="687" spans="1:20" ht="15">
      <c r="A687" s="31">
        <v>676</v>
      </c>
      <c r="B687" s="31" t="s">
        <v>1826</v>
      </c>
      <c r="C687" s="35" t="s">
        <v>1827</v>
      </c>
      <c r="D687" s="31" t="s">
        <v>23</v>
      </c>
      <c r="E687" s="35" t="s">
        <v>2126</v>
      </c>
      <c r="F687" s="32">
        <v>8342543254</v>
      </c>
      <c r="G687" s="33">
        <v>-0.66</v>
      </c>
      <c r="H687" s="32">
        <v>207161584</v>
      </c>
      <c r="I687" s="33">
        <v>0.09</v>
      </c>
      <c r="J687" s="32">
        <v>79802720691</v>
      </c>
      <c r="K687" s="33">
        <v>-0.18</v>
      </c>
      <c r="L687" s="32">
        <v>4011526779</v>
      </c>
      <c r="M687" s="33">
        <v>0.23</v>
      </c>
      <c r="N687" s="32">
        <v>268</v>
      </c>
      <c r="O687" s="34">
        <v>0.0159</v>
      </c>
      <c r="P687" s="34">
        <v>0.026</v>
      </c>
      <c r="Q687" s="32">
        <v>7100</v>
      </c>
      <c r="R687" s="31">
        <v>26.49</v>
      </c>
      <c r="S687" s="32">
        <v>2487</v>
      </c>
      <c r="T687" s="31" t="s">
        <v>2066</v>
      </c>
    </row>
    <row r="688" spans="1:20" ht="15">
      <c r="A688" s="31">
        <v>677</v>
      </c>
      <c r="B688" s="31" t="s">
        <v>1836</v>
      </c>
      <c r="C688" s="35" t="s">
        <v>1837</v>
      </c>
      <c r="D688" s="31" t="s">
        <v>23</v>
      </c>
      <c r="E688" s="35" t="s">
        <v>2207</v>
      </c>
      <c r="F688" s="32">
        <v>58717791241</v>
      </c>
      <c r="G688" s="33">
        <v>-0.05</v>
      </c>
      <c r="H688" s="32">
        <v>-19913302537</v>
      </c>
      <c r="I688" s="33">
        <v>-1.68</v>
      </c>
      <c r="J688" s="32">
        <v>260620097679</v>
      </c>
      <c r="K688" s="33">
        <v>-0.21</v>
      </c>
      <c r="L688" s="32">
        <v>-52028049750</v>
      </c>
      <c r="M688" s="33">
        <v>-1.04</v>
      </c>
      <c r="N688" s="32">
        <v>637</v>
      </c>
      <c r="O688" s="34">
        <v>0.0181</v>
      </c>
      <c r="P688" s="34">
        <v>0.0373</v>
      </c>
      <c r="Q688" s="32">
        <v>9000</v>
      </c>
      <c r="R688" s="31">
        <v>14.13</v>
      </c>
      <c r="S688" s="32">
        <v>481</v>
      </c>
      <c r="T688" s="31" t="s">
        <v>2066</v>
      </c>
    </row>
    <row r="689" spans="1:20" ht="15">
      <c r="A689" s="31">
        <v>678</v>
      </c>
      <c r="B689" s="31" t="s">
        <v>1838</v>
      </c>
      <c r="C689" s="35" t="s">
        <v>1839</v>
      </c>
      <c r="D689" s="31" t="s">
        <v>23</v>
      </c>
      <c r="E689" s="35" t="s">
        <v>2152</v>
      </c>
      <c r="F689" s="32">
        <v>2028646789342</v>
      </c>
      <c r="G689" s="33">
        <v>0.05</v>
      </c>
      <c r="H689" s="32">
        <v>221529117202</v>
      </c>
      <c r="I689" s="33">
        <v>0.54</v>
      </c>
      <c r="J689" s="32">
        <v>8123788685517</v>
      </c>
      <c r="K689" s="33">
        <v>0.02</v>
      </c>
      <c r="L689" s="32">
        <v>769673567992</v>
      </c>
      <c r="M689" s="33">
        <v>0.27</v>
      </c>
      <c r="N689" s="32">
        <v>1979</v>
      </c>
      <c r="O689" s="34">
        <v>0.0449</v>
      </c>
      <c r="P689" s="34">
        <v>0.1399</v>
      </c>
      <c r="Q689" s="32">
        <v>15600</v>
      </c>
      <c r="R689" s="31">
        <v>7.88</v>
      </c>
      <c r="S689" s="32">
        <v>300758</v>
      </c>
      <c r="T689" s="31" t="s">
        <v>2072</v>
      </c>
    </row>
    <row r="690" spans="1:20" ht="15">
      <c r="A690" s="31">
        <v>679</v>
      </c>
      <c r="B690" s="31" t="s">
        <v>1840</v>
      </c>
      <c r="C690" s="35" t="s">
        <v>1841</v>
      </c>
      <c r="D690" s="31" t="s">
        <v>23</v>
      </c>
      <c r="E690" s="35" t="s">
        <v>2144</v>
      </c>
      <c r="F690" s="32">
        <v>9195016424</v>
      </c>
      <c r="G690" s="33">
        <v>-0.19</v>
      </c>
      <c r="H690" s="32">
        <v>1071287739</v>
      </c>
      <c r="I690" s="33">
        <v>-0.2</v>
      </c>
      <c r="J690" s="32">
        <v>65240367328</v>
      </c>
      <c r="K690" s="33">
        <v>-0.75</v>
      </c>
      <c r="L690" s="32">
        <v>13920389982</v>
      </c>
      <c r="M690" s="33">
        <v>-0.72</v>
      </c>
      <c r="N690" s="32">
        <v>1910</v>
      </c>
      <c r="O690" s="34">
        <v>0.0858</v>
      </c>
      <c r="P690" s="34">
        <v>0.0939</v>
      </c>
      <c r="Q690" s="32">
        <v>22200</v>
      </c>
      <c r="R690" s="31">
        <v>11.62</v>
      </c>
      <c r="S690" s="32">
        <v>13002</v>
      </c>
      <c r="T690" s="31" t="s">
        <v>2066</v>
      </c>
    </row>
    <row r="691" spans="1:20" ht="15">
      <c r="A691" s="31">
        <v>680</v>
      </c>
      <c r="B691" s="31" t="s">
        <v>1842</v>
      </c>
      <c r="C691" s="35" t="s">
        <v>2274</v>
      </c>
      <c r="D691" s="31" t="s">
        <v>23</v>
      </c>
      <c r="E691" s="35" t="s">
        <v>2161</v>
      </c>
      <c r="F691" s="32">
        <v>1392450153191</v>
      </c>
      <c r="G691" s="33">
        <v>0.2</v>
      </c>
      <c r="H691" s="32">
        <v>11937006047</v>
      </c>
      <c r="I691" s="33">
        <v>-0.58</v>
      </c>
      <c r="J691" s="32">
        <v>4782953046263</v>
      </c>
      <c r="K691" s="33">
        <v>0.25</v>
      </c>
      <c r="L691" s="32">
        <v>66357914554</v>
      </c>
      <c r="M691" s="33">
        <v>0.16</v>
      </c>
      <c r="N691" s="32">
        <v>1913</v>
      </c>
      <c r="O691" s="34">
        <v>0.0455</v>
      </c>
      <c r="P691" s="34">
        <v>0.1226</v>
      </c>
      <c r="Q691" s="32">
        <v>11400</v>
      </c>
      <c r="R691" s="31">
        <v>5.96</v>
      </c>
      <c r="S691" s="32">
        <v>491422</v>
      </c>
      <c r="T691" s="31" t="s">
        <v>2067</v>
      </c>
    </row>
    <row r="692" spans="1:20" ht="15">
      <c r="A692" s="31">
        <v>681</v>
      </c>
      <c r="B692" s="31" t="s">
        <v>1852</v>
      </c>
      <c r="C692" s="35" t="s">
        <v>1853</v>
      </c>
      <c r="D692" s="31" t="s">
        <v>23</v>
      </c>
      <c r="E692" s="35" t="s">
        <v>2241</v>
      </c>
      <c r="F692" s="32">
        <v>479787709687</v>
      </c>
      <c r="G692" s="33">
        <v>0.17</v>
      </c>
      <c r="H692" s="32">
        <v>37192412532</v>
      </c>
      <c r="I692" s="33">
        <v>0.2</v>
      </c>
      <c r="J692" s="32">
        <v>1871442136548</v>
      </c>
      <c r="K692" s="33">
        <v>0.16</v>
      </c>
      <c r="L692" s="32">
        <v>133835907627</v>
      </c>
      <c r="M692" s="33">
        <v>0.04</v>
      </c>
      <c r="N692" s="32">
        <v>7171</v>
      </c>
      <c r="O692" s="34">
        <v>0.0943</v>
      </c>
      <c r="P692" s="34">
        <v>0.219</v>
      </c>
      <c r="Q692" s="32">
        <v>72000</v>
      </c>
      <c r="R692" s="31">
        <v>10.04</v>
      </c>
      <c r="S692" s="32">
        <v>13362</v>
      </c>
      <c r="T692" s="31" t="s">
        <v>2066</v>
      </c>
    </row>
    <row r="693" spans="1:20" ht="15">
      <c r="A693" s="31">
        <v>682</v>
      </c>
      <c r="B693" s="31" t="s">
        <v>1860</v>
      </c>
      <c r="C693" s="35" t="s">
        <v>1861</v>
      </c>
      <c r="D693" s="31" t="s">
        <v>23</v>
      </c>
      <c r="E693" s="35" t="s">
        <v>2163</v>
      </c>
      <c r="F693" s="32">
        <v>56053847818</v>
      </c>
      <c r="G693" s="33">
        <v>-0.09</v>
      </c>
      <c r="H693" s="32">
        <v>1087478057</v>
      </c>
      <c r="I693" s="33">
        <v>-0.71</v>
      </c>
      <c r="J693" s="32">
        <v>402907185935</v>
      </c>
      <c r="K693" s="33">
        <v>0.92</v>
      </c>
      <c r="L693" s="32">
        <v>9556230730</v>
      </c>
      <c r="M693" s="33">
        <v>-0.18</v>
      </c>
      <c r="N693" s="32">
        <v>754</v>
      </c>
      <c r="O693" s="34">
        <v>0.049</v>
      </c>
      <c r="P693" s="34">
        <v>0.0748</v>
      </c>
      <c r="Q693" s="32">
        <v>3500</v>
      </c>
      <c r="R693" s="31">
        <v>4.64</v>
      </c>
      <c r="S693" s="32">
        <v>154795</v>
      </c>
      <c r="T693" s="31" t="s">
        <v>2068</v>
      </c>
    </row>
    <row r="694" spans="1:20" ht="15">
      <c r="A694" s="31">
        <v>683</v>
      </c>
      <c r="B694" s="31" t="s">
        <v>1862</v>
      </c>
      <c r="C694" s="35" t="s">
        <v>1863</v>
      </c>
      <c r="D694" s="31" t="s">
        <v>23</v>
      </c>
      <c r="E694" s="35" t="s">
        <v>2165</v>
      </c>
      <c r="F694" s="32">
        <v>877479598</v>
      </c>
      <c r="G694" s="33">
        <v>-0.46</v>
      </c>
      <c r="H694" s="32">
        <v>-662421450</v>
      </c>
      <c r="I694" s="33">
        <v>-2.39</v>
      </c>
      <c r="J694" s="32">
        <v>17733745226</v>
      </c>
      <c r="K694" s="33">
        <v>-0.21</v>
      </c>
      <c r="L694" s="32">
        <v>-3306853777</v>
      </c>
      <c r="M694" s="33">
        <v>-18.84</v>
      </c>
      <c r="N694" s="32">
        <v>-1782</v>
      </c>
      <c r="O694" s="34">
        <v>-0.1325</v>
      </c>
      <c r="P694" s="34">
        <v>-0.2524</v>
      </c>
      <c r="Q694" s="32">
        <v>4100</v>
      </c>
      <c r="R694" s="31">
        <v>-2.3</v>
      </c>
      <c r="S694" s="32">
        <v>694</v>
      </c>
      <c r="T694" s="31" t="s">
        <v>2066</v>
      </c>
    </row>
    <row r="695" spans="1:20" ht="15">
      <c r="A695" s="31">
        <v>684</v>
      </c>
      <c r="B695" s="31" t="s">
        <v>1864</v>
      </c>
      <c r="C695" s="35" t="s">
        <v>1865</v>
      </c>
      <c r="D695" s="31" t="s">
        <v>23</v>
      </c>
      <c r="E695" s="35" t="s">
        <v>2120</v>
      </c>
      <c r="F695" s="32">
        <v>0</v>
      </c>
      <c r="G695" s="33" t="s">
        <v>2118</v>
      </c>
      <c r="H695" s="32">
        <v>0</v>
      </c>
      <c r="I695" s="33" t="s">
        <v>2118</v>
      </c>
      <c r="J695" s="32">
        <v>5741306218</v>
      </c>
      <c r="K695" s="33">
        <v>-0.49</v>
      </c>
      <c r="L695" s="32">
        <v>-26640944077</v>
      </c>
      <c r="M695" s="33">
        <v>-4.25</v>
      </c>
      <c r="N695" s="32">
        <v>0</v>
      </c>
      <c r="O695" s="34">
        <v>0</v>
      </c>
      <c r="P695" s="34">
        <v>0</v>
      </c>
      <c r="Q695" s="32">
        <v>1500</v>
      </c>
      <c r="R695" s="31">
        <v>0</v>
      </c>
      <c r="S695" s="32">
        <v>133211</v>
      </c>
      <c r="T695" s="31" t="s">
        <v>2118</v>
      </c>
    </row>
    <row r="696" spans="1:20" ht="15">
      <c r="A696" s="31">
        <v>685</v>
      </c>
      <c r="B696" s="31" t="s">
        <v>1882</v>
      </c>
      <c r="C696" s="35" t="s">
        <v>1883</v>
      </c>
      <c r="D696" s="31" t="s">
        <v>23</v>
      </c>
      <c r="E696" s="35" t="s">
        <v>2152</v>
      </c>
      <c r="F696" s="32">
        <v>178832796522</v>
      </c>
      <c r="G696" s="33">
        <v>-0.09</v>
      </c>
      <c r="H696" s="32">
        <v>8079359349</v>
      </c>
      <c r="I696" s="33">
        <v>1.19</v>
      </c>
      <c r="J696" s="32">
        <v>948290830451</v>
      </c>
      <c r="K696" s="33">
        <v>0.26</v>
      </c>
      <c r="L696" s="32">
        <v>74123876403</v>
      </c>
      <c r="M696" s="33">
        <v>0.46</v>
      </c>
      <c r="N696" s="32">
        <v>4030</v>
      </c>
      <c r="O696" s="34">
        <v>0.0756</v>
      </c>
      <c r="P696" s="34">
        <v>0.2838</v>
      </c>
      <c r="Q696" s="32">
        <v>28000</v>
      </c>
      <c r="R696" s="31">
        <v>6.95</v>
      </c>
      <c r="S696" s="32">
        <v>35110</v>
      </c>
      <c r="T696" s="31" t="s">
        <v>2067</v>
      </c>
    </row>
    <row r="697" spans="1:20" ht="15">
      <c r="A697" s="31">
        <v>686</v>
      </c>
      <c r="B697" s="31" t="s">
        <v>1884</v>
      </c>
      <c r="C697" s="35" t="s">
        <v>1885</v>
      </c>
      <c r="D697" s="31" t="s">
        <v>23</v>
      </c>
      <c r="E697" s="35" t="s">
        <v>2120</v>
      </c>
      <c r="F697" s="32">
        <v>0</v>
      </c>
      <c r="G697" s="33" t="s">
        <v>2118</v>
      </c>
      <c r="H697" s="32">
        <v>0</v>
      </c>
      <c r="I697" s="33" t="s">
        <v>2118</v>
      </c>
      <c r="J697" s="32">
        <v>140367553276</v>
      </c>
      <c r="K697" s="33">
        <v>-0.3</v>
      </c>
      <c r="L697" s="32">
        <v>52804086480</v>
      </c>
      <c r="M697" s="33">
        <v>-0.49</v>
      </c>
      <c r="N697" s="32">
        <v>689</v>
      </c>
      <c r="O697" s="34">
        <v>0.0406</v>
      </c>
      <c r="P697" s="34">
        <v>0.0606</v>
      </c>
      <c r="Q697" s="32">
        <v>6900</v>
      </c>
      <c r="R697" s="31">
        <v>10.02</v>
      </c>
      <c r="S697" s="32">
        <v>485023</v>
      </c>
      <c r="T697" s="31" t="s">
        <v>2118</v>
      </c>
    </row>
    <row r="698" spans="1:20" ht="15">
      <c r="A698" s="31">
        <v>687</v>
      </c>
      <c r="B698" s="31" t="s">
        <v>1886</v>
      </c>
      <c r="C698" s="35" t="s">
        <v>1887</v>
      </c>
      <c r="D698" s="31" t="s">
        <v>23</v>
      </c>
      <c r="E698" s="35" t="s">
        <v>2150</v>
      </c>
      <c r="F698" s="32">
        <v>260828466887</v>
      </c>
      <c r="G698" s="33">
        <v>-0.13</v>
      </c>
      <c r="H698" s="32">
        <v>3947178272</v>
      </c>
      <c r="I698" s="33">
        <v>-0.67</v>
      </c>
      <c r="J698" s="32">
        <v>1106217011315</v>
      </c>
      <c r="K698" s="33">
        <v>-0.01</v>
      </c>
      <c r="L698" s="32">
        <v>43677760333</v>
      </c>
      <c r="M698" s="33">
        <v>0.2</v>
      </c>
      <c r="N698" s="32">
        <v>2039</v>
      </c>
      <c r="O698" s="34">
        <v>0.0541</v>
      </c>
      <c r="P698" s="34">
        <v>0.153</v>
      </c>
      <c r="Q698" s="32">
        <v>11600</v>
      </c>
      <c r="R698" s="31">
        <v>5.69</v>
      </c>
      <c r="S698" s="32">
        <v>186138</v>
      </c>
      <c r="T698" s="31" t="s">
        <v>2068</v>
      </c>
    </row>
    <row r="699" spans="1:20" ht="15">
      <c r="A699" s="31">
        <v>688</v>
      </c>
      <c r="B699" s="31" t="s">
        <v>1892</v>
      </c>
      <c r="C699" s="35" t="s">
        <v>1893</v>
      </c>
      <c r="D699" s="31" t="s">
        <v>23</v>
      </c>
      <c r="E699" s="35" t="s">
        <v>2147</v>
      </c>
      <c r="F699" s="32">
        <v>1336501091</v>
      </c>
      <c r="G699" s="33">
        <v>-0.11</v>
      </c>
      <c r="H699" s="32">
        <v>-366443370</v>
      </c>
      <c r="I699" s="33">
        <v>-0.52</v>
      </c>
      <c r="J699" s="32">
        <v>10025795650</v>
      </c>
      <c r="K699" s="33">
        <v>0.18</v>
      </c>
      <c r="L699" s="32">
        <v>812751806</v>
      </c>
      <c r="M699" s="33">
        <v>0.21</v>
      </c>
      <c r="N699" s="32">
        <v>1598</v>
      </c>
      <c r="O699" s="34">
        <v>0.103</v>
      </c>
      <c r="P699" s="34">
        <v>0.1097</v>
      </c>
      <c r="Q699" s="32">
        <v>12200</v>
      </c>
      <c r="R699" s="31">
        <v>7.63</v>
      </c>
      <c r="S699" s="32">
        <v>277</v>
      </c>
      <c r="T699" s="31" t="s">
        <v>2066</v>
      </c>
    </row>
    <row r="700" spans="1:20" ht="15">
      <c r="A700" s="31">
        <v>689</v>
      </c>
      <c r="B700" s="31" t="s">
        <v>1896</v>
      </c>
      <c r="C700" s="35" t="s">
        <v>1897</v>
      </c>
      <c r="D700" s="31" t="s">
        <v>23</v>
      </c>
      <c r="E700" s="35" t="s">
        <v>2126</v>
      </c>
      <c r="F700" s="32">
        <v>289888753791</v>
      </c>
      <c r="G700" s="33">
        <v>-0.1</v>
      </c>
      <c r="H700" s="32">
        <v>6159389378</v>
      </c>
      <c r="I700" s="33">
        <v>0.17</v>
      </c>
      <c r="J700" s="32">
        <v>1419978751081</v>
      </c>
      <c r="K700" s="33">
        <v>0.19</v>
      </c>
      <c r="L700" s="32">
        <v>6726815547</v>
      </c>
      <c r="M700" s="33">
        <v>-0.72</v>
      </c>
      <c r="N700" s="32">
        <v>2521</v>
      </c>
      <c r="O700" s="34">
        <v>0.012</v>
      </c>
      <c r="P700" s="34">
        <v>0.0976</v>
      </c>
      <c r="Q700" s="32">
        <v>31600</v>
      </c>
      <c r="R700" s="31">
        <v>12.53</v>
      </c>
      <c r="S700" s="32">
        <v>4336</v>
      </c>
      <c r="T700" s="31" t="s">
        <v>2066</v>
      </c>
    </row>
    <row r="701" spans="1:20" ht="15">
      <c r="A701" s="83">
        <v>690</v>
      </c>
      <c r="B701" s="83" t="s">
        <v>1900</v>
      </c>
      <c r="C701" s="84" t="s">
        <v>1901</v>
      </c>
      <c r="D701" s="83" t="s">
        <v>23</v>
      </c>
      <c r="E701" s="84" t="s">
        <v>2144</v>
      </c>
      <c r="F701" s="85">
        <v>54727047841</v>
      </c>
      <c r="G701" s="86">
        <v>-0.01</v>
      </c>
      <c r="H701" s="85">
        <v>990155892</v>
      </c>
      <c r="I701" s="33">
        <v>-0.78</v>
      </c>
      <c r="J701" s="85">
        <v>236579654821</v>
      </c>
      <c r="K701" s="33">
        <v>-0.01</v>
      </c>
      <c r="L701" s="85">
        <v>12572298348</v>
      </c>
      <c r="M701" s="33">
        <v>-0.34</v>
      </c>
      <c r="N701" s="85">
        <v>28</v>
      </c>
      <c r="O701" s="87">
        <v>0.0011</v>
      </c>
      <c r="P701" s="87">
        <v>0.0017</v>
      </c>
      <c r="Q701" s="85">
        <v>12200</v>
      </c>
      <c r="R701" s="83">
        <v>435.14</v>
      </c>
      <c r="S701" s="85">
        <v>7576</v>
      </c>
      <c r="T701" s="83" t="s">
        <v>2066</v>
      </c>
    </row>
    <row r="702" spans="1:20" ht="15">
      <c r="A702" s="83">
        <v>691</v>
      </c>
      <c r="B702" s="83" t="s">
        <v>1904</v>
      </c>
      <c r="C702" s="84" t="s">
        <v>1905</v>
      </c>
      <c r="D702" s="83" t="s">
        <v>23</v>
      </c>
      <c r="E702" s="84" t="s">
        <v>2126</v>
      </c>
      <c r="F702" s="85">
        <v>30113559301</v>
      </c>
      <c r="G702" s="33">
        <v>-0.28</v>
      </c>
      <c r="H702" s="85">
        <v>2656917979</v>
      </c>
      <c r="I702" s="33">
        <v>-0.31</v>
      </c>
      <c r="J702" s="85">
        <v>164856248353</v>
      </c>
      <c r="K702" s="33">
        <v>-0.19</v>
      </c>
      <c r="L702" s="85">
        <v>15830638795</v>
      </c>
      <c r="M702" s="33">
        <v>-0.13</v>
      </c>
      <c r="N702" s="85">
        <v>1316</v>
      </c>
      <c r="O702" s="87">
        <v>0.0556</v>
      </c>
      <c r="P702" s="87">
        <v>0.1142</v>
      </c>
      <c r="Q702" s="85">
        <v>5800</v>
      </c>
      <c r="R702" s="83">
        <v>4.41</v>
      </c>
      <c r="S702" s="85">
        <v>135989</v>
      </c>
      <c r="T702" s="83" t="s">
        <v>2068</v>
      </c>
    </row>
    <row r="703" spans="1:20" ht="15">
      <c r="A703" s="83">
        <v>692</v>
      </c>
      <c r="B703" s="83" t="s">
        <v>1910</v>
      </c>
      <c r="C703" s="84" t="s">
        <v>1911</v>
      </c>
      <c r="D703" s="83" t="s">
        <v>23</v>
      </c>
      <c r="E703" s="84" t="s">
        <v>2195</v>
      </c>
      <c r="F703" s="85">
        <v>105394162676</v>
      </c>
      <c r="G703" s="33">
        <v>0.07</v>
      </c>
      <c r="H703" s="85">
        <v>10411071349</v>
      </c>
      <c r="I703" s="33">
        <v>0.42</v>
      </c>
      <c r="J703" s="85">
        <v>500518615719</v>
      </c>
      <c r="K703" s="33">
        <v>0.11</v>
      </c>
      <c r="L703" s="85">
        <v>41386524273</v>
      </c>
      <c r="M703" s="33">
        <v>0.26</v>
      </c>
      <c r="N703" s="85">
        <v>3167</v>
      </c>
      <c r="O703" s="87">
        <v>0.1204</v>
      </c>
      <c r="P703" s="87">
        <v>0.1828</v>
      </c>
      <c r="Q703" s="85">
        <v>40100</v>
      </c>
      <c r="R703" s="83">
        <v>12.66</v>
      </c>
      <c r="S703" s="85">
        <v>631</v>
      </c>
      <c r="T703" s="31" t="s">
        <v>2066</v>
      </c>
    </row>
    <row r="704" spans="1:20" ht="15">
      <c r="A704" s="83">
        <v>693</v>
      </c>
      <c r="B704" s="83" t="s">
        <v>2275</v>
      </c>
      <c r="C704" s="84" t="s">
        <v>2276</v>
      </c>
      <c r="D704" s="83" t="s">
        <v>23</v>
      </c>
      <c r="E704" s="84" t="s">
        <v>2149</v>
      </c>
      <c r="F704" s="85">
        <v>0</v>
      </c>
      <c r="G704" s="33" t="s">
        <v>2118</v>
      </c>
      <c r="H704" s="85">
        <v>0</v>
      </c>
      <c r="I704" s="33" t="s">
        <v>2118</v>
      </c>
      <c r="J704" s="85">
        <v>4730240089601</v>
      </c>
      <c r="K704" s="33">
        <v>1.74</v>
      </c>
      <c r="L704" s="85">
        <v>12103221082</v>
      </c>
      <c r="M704" s="33">
        <v>-0.04</v>
      </c>
      <c r="N704" s="85">
        <v>483</v>
      </c>
      <c r="O704" s="87">
        <v>0.0039</v>
      </c>
      <c r="P704" s="87">
        <v>0.0293</v>
      </c>
      <c r="Q704" s="85">
        <v>8500</v>
      </c>
      <c r="R704" s="83">
        <v>17.59</v>
      </c>
      <c r="S704" s="85">
        <v>593</v>
      </c>
      <c r="T704" s="31" t="s">
        <v>2066</v>
      </c>
    </row>
    <row r="705" spans="1:20" ht="15">
      <c r="A705" s="83">
        <v>694</v>
      </c>
      <c r="B705" s="83" t="s">
        <v>1912</v>
      </c>
      <c r="C705" s="84" t="s">
        <v>1913</v>
      </c>
      <c r="D705" s="83" t="s">
        <v>23</v>
      </c>
      <c r="E705" s="84" t="s">
        <v>2120</v>
      </c>
      <c r="F705" s="85">
        <v>379013873245</v>
      </c>
      <c r="G705" s="86">
        <v>2.52</v>
      </c>
      <c r="H705" s="85">
        <v>287478202589</v>
      </c>
      <c r="I705" s="33">
        <v>7.96</v>
      </c>
      <c r="J705" s="85">
        <v>936826465223</v>
      </c>
      <c r="K705" s="33">
        <v>0.75</v>
      </c>
      <c r="L705" s="85">
        <v>520271650717</v>
      </c>
      <c r="M705" s="33">
        <v>1.48</v>
      </c>
      <c r="N705" s="85">
        <v>2543</v>
      </c>
      <c r="O705" s="87">
        <v>0.0705</v>
      </c>
      <c r="P705" s="87">
        <v>0.1904</v>
      </c>
      <c r="Q705" s="85">
        <v>17800</v>
      </c>
      <c r="R705" s="83">
        <v>7</v>
      </c>
      <c r="S705" s="85">
        <v>479076</v>
      </c>
      <c r="T705" s="31" t="s">
        <v>2069</v>
      </c>
    </row>
    <row r="706" spans="1:20" ht="15">
      <c r="A706" s="83">
        <v>695</v>
      </c>
      <c r="B706" s="83" t="s">
        <v>1916</v>
      </c>
      <c r="C706" s="84" t="s">
        <v>1917</v>
      </c>
      <c r="D706" s="82" t="s">
        <v>23</v>
      </c>
      <c r="E706" s="84" t="s">
        <v>2183</v>
      </c>
      <c r="F706" s="94">
        <v>405565143867</v>
      </c>
      <c r="G706" s="33">
        <v>0.1</v>
      </c>
      <c r="H706" s="94">
        <v>6320917345</v>
      </c>
      <c r="I706" s="33">
        <v>0.41</v>
      </c>
      <c r="J706" s="94">
        <v>1687436246864</v>
      </c>
      <c r="K706" s="33">
        <v>-0.07</v>
      </c>
      <c r="L706" s="95">
        <v>27682347505</v>
      </c>
      <c r="M706" s="33">
        <v>0.56</v>
      </c>
      <c r="N706" s="32">
        <v>8794</v>
      </c>
      <c r="O706" s="34">
        <v>0.0959</v>
      </c>
      <c r="P706" s="34">
        <v>0.2114</v>
      </c>
      <c r="Q706" s="32">
        <v>48300</v>
      </c>
      <c r="R706" s="31">
        <v>5.49</v>
      </c>
      <c r="S706" s="32">
        <v>5492</v>
      </c>
      <c r="T706" s="31" t="s">
        <v>2066</v>
      </c>
    </row>
    <row r="707" spans="1:20" ht="15">
      <c r="A707" s="83">
        <v>696</v>
      </c>
      <c r="B707" s="83" t="s">
        <v>1936</v>
      </c>
      <c r="C707" s="84" t="s">
        <v>1937</v>
      </c>
      <c r="D707" s="82" t="s">
        <v>23</v>
      </c>
      <c r="E707" s="84" t="s">
        <v>2277</v>
      </c>
      <c r="F707" s="94">
        <v>0</v>
      </c>
      <c r="G707" s="33" t="s">
        <v>2118</v>
      </c>
      <c r="H707" s="94">
        <v>-10297834450</v>
      </c>
      <c r="I707" s="33">
        <v>0.42</v>
      </c>
      <c r="J707" s="94">
        <v>0</v>
      </c>
      <c r="K707" s="33" t="s">
        <v>2118</v>
      </c>
      <c r="L707" s="95">
        <v>-81224074911</v>
      </c>
      <c r="M707" s="33">
        <v>-0.02</v>
      </c>
      <c r="N707" s="32">
        <v>1907</v>
      </c>
      <c r="O707" s="34">
        <v>0.0384</v>
      </c>
      <c r="P707" s="34">
        <v>0.0932</v>
      </c>
      <c r="Q707" s="32">
        <v>25800</v>
      </c>
      <c r="R707" s="31">
        <v>13.53</v>
      </c>
      <c r="S707" s="32">
        <v>80681</v>
      </c>
      <c r="T707" s="31" t="s">
        <v>2118</v>
      </c>
    </row>
    <row r="708" spans="1:20" ht="15">
      <c r="A708" s="83">
        <v>697</v>
      </c>
      <c r="B708" s="83" t="s">
        <v>1942</v>
      </c>
      <c r="C708" s="84" t="s">
        <v>1943</v>
      </c>
      <c r="D708" s="82" t="s">
        <v>23</v>
      </c>
      <c r="E708" s="84" t="s">
        <v>2183</v>
      </c>
      <c r="F708" s="94">
        <v>0</v>
      </c>
      <c r="G708" s="33" t="s">
        <v>2118</v>
      </c>
      <c r="H708" s="94">
        <v>0</v>
      </c>
      <c r="I708" s="33" t="s">
        <v>2118</v>
      </c>
      <c r="J708" s="94">
        <v>533433494191</v>
      </c>
      <c r="K708" s="33">
        <v>-0.3</v>
      </c>
      <c r="L708" s="95">
        <v>17342248051</v>
      </c>
      <c r="M708" s="33">
        <v>-0.42</v>
      </c>
      <c r="N708" s="32">
        <v>2000</v>
      </c>
      <c r="O708" s="34">
        <v>0.0389</v>
      </c>
      <c r="P708" s="34">
        <v>0.1278</v>
      </c>
      <c r="Q708" s="32">
        <v>34000</v>
      </c>
      <c r="R708" s="31">
        <v>17</v>
      </c>
      <c r="S708" s="32">
        <v>1466</v>
      </c>
      <c r="T708" s="31" t="s">
        <v>2066</v>
      </c>
    </row>
    <row r="709" spans="1:20" ht="15">
      <c r="A709" s="83">
        <v>698</v>
      </c>
      <c r="B709" s="83" t="s">
        <v>1948</v>
      </c>
      <c r="C709" s="84" t="s">
        <v>1949</v>
      </c>
      <c r="D709" s="82" t="s">
        <v>23</v>
      </c>
      <c r="E709" s="84" t="s">
        <v>2183</v>
      </c>
      <c r="F709" s="94">
        <v>193231528985</v>
      </c>
      <c r="G709" s="86">
        <v>0.17</v>
      </c>
      <c r="H709" s="94">
        <v>1825335822</v>
      </c>
      <c r="I709" s="33">
        <v>-0.41</v>
      </c>
      <c r="J709" s="94">
        <v>892251875802</v>
      </c>
      <c r="K709" s="33">
        <v>0.04</v>
      </c>
      <c r="L709" s="95">
        <v>10958688982</v>
      </c>
      <c r="M709" s="33">
        <v>0.33</v>
      </c>
      <c r="N709" s="32">
        <v>3854</v>
      </c>
      <c r="O709" s="34">
        <v>0.0692</v>
      </c>
      <c r="P709" s="34">
        <v>0.1307</v>
      </c>
      <c r="Q709" s="32">
        <v>24500</v>
      </c>
      <c r="R709" s="31">
        <v>6.36</v>
      </c>
      <c r="S709" s="32">
        <v>2350</v>
      </c>
      <c r="T709" s="31" t="s">
        <v>2066</v>
      </c>
    </row>
    <row r="710" spans="1:20" ht="15">
      <c r="A710" s="83">
        <v>699</v>
      </c>
      <c r="B710" s="83" t="s">
        <v>1984</v>
      </c>
      <c r="C710" s="84" t="s">
        <v>1985</v>
      </c>
      <c r="D710" s="82" t="s">
        <v>23</v>
      </c>
      <c r="E710" s="84" t="s">
        <v>2165</v>
      </c>
      <c r="F710" s="94">
        <v>55831784621</v>
      </c>
      <c r="G710" s="33">
        <v>2.82</v>
      </c>
      <c r="H710" s="94">
        <v>384280454</v>
      </c>
      <c r="I710" s="33">
        <v>0.43</v>
      </c>
      <c r="J710" s="94">
        <v>383143726707</v>
      </c>
      <c r="K710" s="33">
        <v>2.34</v>
      </c>
      <c r="L710" s="95">
        <v>9577385688</v>
      </c>
      <c r="M710" s="33">
        <v>-0.18</v>
      </c>
      <c r="N710" s="32">
        <v>585</v>
      </c>
      <c r="O710" s="34">
        <v>0.0125</v>
      </c>
      <c r="P710" s="34">
        <v>0.0337</v>
      </c>
      <c r="Q710" s="32">
        <v>9000</v>
      </c>
      <c r="R710" s="31">
        <v>15.39</v>
      </c>
      <c r="S710" s="32">
        <v>1926</v>
      </c>
      <c r="T710" s="31" t="s">
        <v>2066</v>
      </c>
    </row>
    <row r="711" spans="1:20" ht="15">
      <c r="A711" s="83">
        <v>700</v>
      </c>
      <c r="B711" s="83" t="s">
        <v>1988</v>
      </c>
      <c r="C711" s="84" t="s">
        <v>1989</v>
      </c>
      <c r="D711" s="82" t="s">
        <v>23</v>
      </c>
      <c r="E711" s="84" t="s">
        <v>2140</v>
      </c>
      <c r="F711" s="94">
        <v>78058915099</v>
      </c>
      <c r="G711" s="33">
        <v>0.97</v>
      </c>
      <c r="H711" s="94">
        <v>918256480</v>
      </c>
      <c r="I711" s="33">
        <v>-0.56</v>
      </c>
      <c r="J711" s="94">
        <v>269042001073</v>
      </c>
      <c r="K711" s="33">
        <v>-0.4</v>
      </c>
      <c r="L711" s="95">
        <v>5976457692</v>
      </c>
      <c r="M711" s="33">
        <v>-0.62</v>
      </c>
      <c r="N711" s="32">
        <v>1028</v>
      </c>
      <c r="O711" s="34">
        <v>0.0474</v>
      </c>
      <c r="P711" s="34">
        <v>0.0622</v>
      </c>
      <c r="Q711" s="32">
        <v>12000</v>
      </c>
      <c r="R711" s="31">
        <v>11.68</v>
      </c>
      <c r="S711" s="32">
        <v>6276</v>
      </c>
      <c r="T711" s="31" t="s">
        <v>2066</v>
      </c>
    </row>
    <row r="712" spans="1:20" ht="15">
      <c r="A712" s="83">
        <v>701</v>
      </c>
      <c r="B712" s="83" t="s">
        <v>1992</v>
      </c>
      <c r="C712" s="84" t="s">
        <v>1993</v>
      </c>
      <c r="D712" s="82" t="s">
        <v>23</v>
      </c>
      <c r="E712" s="84" t="s">
        <v>2143</v>
      </c>
      <c r="F712" s="94">
        <v>378587118201</v>
      </c>
      <c r="G712" s="33" t="s">
        <v>2118</v>
      </c>
      <c r="H712" s="94">
        <v>11106869703</v>
      </c>
      <c r="I712" s="33" t="s">
        <v>2118</v>
      </c>
      <c r="J712" s="94">
        <v>1001183196243</v>
      </c>
      <c r="K712" s="33">
        <v>8.94</v>
      </c>
      <c r="L712" s="95">
        <v>19536715733</v>
      </c>
      <c r="M712" s="33">
        <v>17.18</v>
      </c>
      <c r="N712" s="85">
        <v>0</v>
      </c>
      <c r="O712" s="87">
        <v>0</v>
      </c>
      <c r="P712" s="34">
        <v>0</v>
      </c>
      <c r="Q712" s="32">
        <v>9000</v>
      </c>
      <c r="R712" s="31">
        <v>0</v>
      </c>
      <c r="S712" s="32">
        <v>91717</v>
      </c>
      <c r="T712" s="31" t="s">
        <v>2118</v>
      </c>
    </row>
    <row r="713" spans="1:20" ht="15">
      <c r="A713" s="83">
        <v>702</v>
      </c>
      <c r="B713" s="83" t="s">
        <v>1994</v>
      </c>
      <c r="C713" s="84" t="s">
        <v>1995</v>
      </c>
      <c r="D713" s="82" t="s">
        <v>23</v>
      </c>
      <c r="E713" s="84" t="s">
        <v>2271</v>
      </c>
      <c r="F713" s="94">
        <v>29843571631</v>
      </c>
      <c r="G713" s="86">
        <v>-9.68</v>
      </c>
      <c r="H713" s="94">
        <v>3303594879</v>
      </c>
      <c r="I713" s="33">
        <v>1.96</v>
      </c>
      <c r="J713" s="94">
        <v>82256781260</v>
      </c>
      <c r="K713" s="33">
        <v>-0.01</v>
      </c>
      <c r="L713" s="95">
        <v>3944663128</v>
      </c>
      <c r="M713" s="33">
        <v>0.47</v>
      </c>
      <c r="N713" s="85">
        <v>1491</v>
      </c>
      <c r="O713" s="87">
        <v>0.0318</v>
      </c>
      <c r="P713" s="34">
        <v>0.1462</v>
      </c>
      <c r="Q713" s="32">
        <v>12400</v>
      </c>
      <c r="R713" s="31">
        <v>8.32</v>
      </c>
      <c r="S713" s="32">
        <v>68</v>
      </c>
      <c r="T713" s="31" t="s">
        <v>2066</v>
      </c>
    </row>
    <row r="714" spans="1:20" ht="15">
      <c r="A714" s="83">
        <v>703</v>
      </c>
      <c r="B714" s="83" t="s">
        <v>2000</v>
      </c>
      <c r="C714" s="84" t="s">
        <v>2001</v>
      </c>
      <c r="D714" s="82" t="s">
        <v>23</v>
      </c>
      <c r="E714" s="84" t="s">
        <v>2241</v>
      </c>
      <c r="F714" s="94">
        <v>9392544930</v>
      </c>
      <c r="G714" s="33">
        <v>-0.17</v>
      </c>
      <c r="H714" s="94">
        <v>902867505</v>
      </c>
      <c r="I714" s="33">
        <v>2.5</v>
      </c>
      <c r="J714" s="94">
        <v>56238702716</v>
      </c>
      <c r="K714" s="33">
        <v>0.01</v>
      </c>
      <c r="L714" s="95">
        <v>1776533487</v>
      </c>
      <c r="M714" s="33">
        <v>0.99</v>
      </c>
      <c r="N714" s="85">
        <v>717</v>
      </c>
      <c r="O714" s="87">
        <v>0.0251</v>
      </c>
      <c r="P714" s="34">
        <v>0.0311</v>
      </c>
      <c r="Q714" s="32">
        <v>11500</v>
      </c>
      <c r="R714" s="31">
        <v>16.03</v>
      </c>
      <c r="S714" s="32">
        <v>65</v>
      </c>
      <c r="T714" s="31" t="s">
        <v>2066</v>
      </c>
    </row>
    <row r="715" spans="1:20" ht="15">
      <c r="A715" s="83">
        <v>704</v>
      </c>
      <c r="B715" s="83" t="s">
        <v>2004</v>
      </c>
      <c r="C715" s="84" t="s">
        <v>2278</v>
      </c>
      <c r="D715" s="82" t="s">
        <v>23</v>
      </c>
      <c r="E715" s="84" t="s">
        <v>2135</v>
      </c>
      <c r="F715" s="94">
        <v>881423405106</v>
      </c>
      <c r="G715" s="33">
        <v>0.22</v>
      </c>
      <c r="H715" s="94">
        <v>10427235186</v>
      </c>
      <c r="I715" s="33">
        <v>-0.27</v>
      </c>
      <c r="J715" s="94">
        <v>3419204178435</v>
      </c>
      <c r="K715" s="33">
        <v>0.14</v>
      </c>
      <c r="L715" s="95">
        <v>55421629455</v>
      </c>
      <c r="M715" s="33">
        <v>0.05</v>
      </c>
      <c r="N715" s="85">
        <v>2911</v>
      </c>
      <c r="O715" s="87">
        <v>0.0559</v>
      </c>
      <c r="P715" s="87">
        <v>0.204</v>
      </c>
      <c r="Q715" s="85">
        <v>19400</v>
      </c>
      <c r="R715" s="83">
        <v>6.66</v>
      </c>
      <c r="S715" s="85">
        <v>17414</v>
      </c>
      <c r="T715" s="31" t="s">
        <v>2066</v>
      </c>
    </row>
    <row r="716" spans="1:20" ht="15">
      <c r="A716" s="83">
        <v>705</v>
      </c>
      <c r="B716" s="83" t="s">
        <v>2008</v>
      </c>
      <c r="C716" s="84" t="s">
        <v>2009</v>
      </c>
      <c r="D716" s="82" t="s">
        <v>23</v>
      </c>
      <c r="E716" s="84" t="s">
        <v>2182</v>
      </c>
      <c r="F716" s="94">
        <v>129001433626</v>
      </c>
      <c r="G716" s="33">
        <v>-0.14</v>
      </c>
      <c r="H716" s="94">
        <v>7031866883</v>
      </c>
      <c r="I716" s="33">
        <v>-0.25</v>
      </c>
      <c r="J716" s="94">
        <v>636184831489</v>
      </c>
      <c r="K716" s="33">
        <v>0.39</v>
      </c>
      <c r="L716" s="95">
        <v>32887995711</v>
      </c>
      <c r="M716" s="33">
        <v>0.31</v>
      </c>
      <c r="N716" s="85">
        <v>2662</v>
      </c>
      <c r="O716" s="87">
        <v>0.0543</v>
      </c>
      <c r="P716" s="87">
        <v>0.202</v>
      </c>
      <c r="Q716" s="85">
        <v>13000</v>
      </c>
      <c r="R716" s="83">
        <v>4.88</v>
      </c>
      <c r="S716" s="85">
        <v>15176</v>
      </c>
      <c r="T716" s="31" t="s">
        <v>2066</v>
      </c>
    </row>
    <row r="717" spans="1:20" ht="15">
      <c r="A717" s="83">
        <v>706</v>
      </c>
      <c r="B717" s="83" t="s">
        <v>2010</v>
      </c>
      <c r="C717" s="84" t="s">
        <v>2011</v>
      </c>
      <c r="D717" s="82" t="s">
        <v>23</v>
      </c>
      <c r="E717" s="84" t="s">
        <v>2163</v>
      </c>
      <c r="F717" s="94">
        <v>33942245969</v>
      </c>
      <c r="G717" s="86">
        <v>-0.12</v>
      </c>
      <c r="H717" s="94">
        <v>260982114</v>
      </c>
      <c r="I717" s="33">
        <v>-0.08</v>
      </c>
      <c r="J717" s="94">
        <v>209110876121</v>
      </c>
      <c r="K717" s="33">
        <v>-0.04</v>
      </c>
      <c r="L717" s="95">
        <v>3173958274</v>
      </c>
      <c r="M717" s="33">
        <v>-0.4</v>
      </c>
      <c r="N717" s="32">
        <v>1536</v>
      </c>
      <c r="O717" s="34">
        <v>0.0339</v>
      </c>
      <c r="P717" s="87">
        <v>0.0991</v>
      </c>
      <c r="Q717" s="85">
        <v>10400</v>
      </c>
      <c r="R717" s="83">
        <v>6.77</v>
      </c>
      <c r="S717" s="85">
        <v>97</v>
      </c>
      <c r="T717" s="31" t="s">
        <v>2066</v>
      </c>
    </row>
    <row r="718" spans="7:19" ht="15">
      <c r="G718"/>
      <c r="I718"/>
      <c r="M718"/>
      <c r="N718"/>
      <c r="O718"/>
      <c r="P718"/>
      <c r="Q718"/>
      <c r="S718"/>
    </row>
    <row r="719" spans="7:19" ht="15">
      <c r="G719"/>
      <c r="M719"/>
      <c r="N719"/>
      <c r="O719"/>
      <c r="P719"/>
      <c r="Q719"/>
      <c r="S719"/>
    </row>
    <row r="720" spans="7:19" ht="15">
      <c r="G720"/>
      <c r="M720"/>
      <c r="N720"/>
      <c r="O720"/>
      <c r="P720"/>
      <c r="Q720"/>
      <c r="S720"/>
    </row>
    <row r="721" spans="7:19" ht="15">
      <c r="G721"/>
      <c r="N721"/>
      <c r="O721"/>
      <c r="P721"/>
      <c r="Q721"/>
      <c r="S721"/>
    </row>
    <row r="722" spans="14:19" ht="15">
      <c r="N722"/>
      <c r="O722"/>
      <c r="P722"/>
      <c r="Q722"/>
      <c r="S722"/>
    </row>
    <row r="723" spans="14:19" ht="15">
      <c r="N723"/>
      <c r="O723"/>
      <c r="P723"/>
      <c r="Q723"/>
      <c r="S723"/>
    </row>
    <row r="724" spans="14:19" ht="15">
      <c r="N724"/>
      <c r="O724"/>
      <c r="P724"/>
      <c r="Q724"/>
      <c r="S724"/>
    </row>
    <row r="725" spans="14:19" ht="15">
      <c r="N725"/>
      <c r="O725"/>
      <c r="P725"/>
      <c r="Q725"/>
      <c r="S725"/>
    </row>
    <row r="726" spans="14:19" ht="15">
      <c r="N726"/>
      <c r="O726"/>
      <c r="P726"/>
      <c r="Q726"/>
      <c r="S726"/>
    </row>
    <row r="727" spans="14:19" ht="15">
      <c r="N727"/>
      <c r="O727"/>
      <c r="P727"/>
      <c r="Q727"/>
      <c r="S727"/>
    </row>
  </sheetData>
  <sheetProtection/>
  <autoFilter ref="A11:AJ717"/>
  <mergeCells count="14">
    <mergeCell ref="F10:I10"/>
    <mergeCell ref="J10:N10"/>
    <mergeCell ref="O10:P10"/>
    <mergeCell ref="Q10:S10"/>
    <mergeCell ref="T10:T11"/>
    <mergeCell ref="E10:E11"/>
    <mergeCell ref="D10:D11"/>
    <mergeCell ref="C10:C11"/>
    <mergeCell ref="B10:B11"/>
    <mergeCell ref="A6:B8"/>
    <mergeCell ref="C6:E6"/>
    <mergeCell ref="C7:E7"/>
    <mergeCell ref="C8:E8"/>
    <mergeCell ref="A10:A11"/>
  </mergeCells>
  <conditionalFormatting sqref="G12:G701">
    <cfRule type="cellIs" priority="49" dxfId="2" operator="lessThan" stopIfTrue="1">
      <formula>0</formula>
    </cfRule>
    <cfRule type="cellIs" priority="50" dxfId="1" operator="between" stopIfTrue="1">
      <formula>0</formula>
      <formula>0.5</formula>
    </cfRule>
    <cfRule type="cellIs" priority="51" dxfId="0" operator="between" stopIfTrue="1">
      <formula>0.5</formula>
      <formula>1</formula>
    </cfRule>
    <cfRule type="cellIs" priority="52" dxfId="55" operator="greaterThan" stopIfTrue="1">
      <formula>1</formula>
    </cfRule>
  </conditionalFormatting>
  <conditionalFormatting sqref="I12:I700">
    <cfRule type="cellIs" priority="45" dxfId="2" operator="lessThan" stopIfTrue="1">
      <formula>0</formula>
    </cfRule>
    <cfRule type="cellIs" priority="46" dxfId="1" operator="between" stopIfTrue="1">
      <formula>0</formula>
      <formula>0.5</formula>
    </cfRule>
    <cfRule type="cellIs" priority="47" dxfId="0" operator="between" stopIfTrue="1">
      <formula>0.5</formula>
      <formula>1</formula>
    </cfRule>
    <cfRule type="cellIs" priority="48" dxfId="55" operator="greaterThan" stopIfTrue="1">
      <formula>1</formula>
    </cfRule>
  </conditionalFormatting>
  <conditionalFormatting sqref="K12:K700">
    <cfRule type="cellIs" priority="41" dxfId="2" operator="lessThan" stopIfTrue="1">
      <formula>0</formula>
    </cfRule>
    <cfRule type="cellIs" priority="42" dxfId="1" operator="between" stopIfTrue="1">
      <formula>0</formula>
      <formula>0.5</formula>
    </cfRule>
    <cfRule type="cellIs" priority="43" dxfId="0" operator="between" stopIfTrue="1">
      <formula>0.5</formula>
      <formula>1</formula>
    </cfRule>
    <cfRule type="cellIs" priority="44" dxfId="55" operator="greaterThan" stopIfTrue="1">
      <formula>1</formula>
    </cfRule>
  </conditionalFormatting>
  <conditionalFormatting sqref="M12:M700">
    <cfRule type="cellIs" priority="37" dxfId="2" operator="lessThan" stopIfTrue="1">
      <formula>0</formula>
    </cfRule>
    <cfRule type="cellIs" priority="38" dxfId="1" operator="between" stopIfTrue="1">
      <formula>0</formula>
      <formula>0.5</formula>
    </cfRule>
    <cfRule type="cellIs" priority="39" dxfId="0" operator="between" stopIfTrue="1">
      <formula>0.5</formula>
      <formula>1</formula>
    </cfRule>
    <cfRule type="cellIs" priority="40" dxfId="55" operator="greaterThan" stopIfTrue="1">
      <formula>1</formula>
    </cfRule>
  </conditionalFormatting>
  <conditionalFormatting sqref="G702:G705">
    <cfRule type="cellIs" priority="33" dxfId="2" operator="lessThan" stopIfTrue="1">
      <formula>0</formula>
    </cfRule>
    <cfRule type="cellIs" priority="34" dxfId="1" operator="between" stopIfTrue="1">
      <formula>0</formula>
      <formula>0.5</formula>
    </cfRule>
    <cfRule type="cellIs" priority="35" dxfId="0" operator="between" stopIfTrue="1">
      <formula>0.5</formula>
      <formula>1</formula>
    </cfRule>
    <cfRule type="cellIs" priority="36" dxfId="55" operator="greaterThan" stopIfTrue="1">
      <formula>1</formula>
    </cfRule>
  </conditionalFormatting>
  <conditionalFormatting sqref="G706:G709">
    <cfRule type="cellIs" priority="29" dxfId="2" operator="lessThan" stopIfTrue="1">
      <formula>0</formula>
    </cfRule>
    <cfRule type="cellIs" priority="30" dxfId="1" operator="between" stopIfTrue="1">
      <formula>0</formula>
      <formula>0.5</formula>
    </cfRule>
    <cfRule type="cellIs" priority="31" dxfId="0" operator="between" stopIfTrue="1">
      <formula>0.5</formula>
      <formula>1</formula>
    </cfRule>
    <cfRule type="cellIs" priority="32" dxfId="55" operator="greaterThan" stopIfTrue="1">
      <formula>1</formula>
    </cfRule>
  </conditionalFormatting>
  <conditionalFormatting sqref="G710:G713">
    <cfRule type="cellIs" priority="25" dxfId="2" operator="lessThan" stopIfTrue="1">
      <formula>0</formula>
    </cfRule>
    <cfRule type="cellIs" priority="26" dxfId="1" operator="between" stopIfTrue="1">
      <formula>0</formula>
      <formula>0.5</formula>
    </cfRule>
    <cfRule type="cellIs" priority="27" dxfId="0" operator="between" stopIfTrue="1">
      <formula>0.5</formula>
      <formula>1</formula>
    </cfRule>
    <cfRule type="cellIs" priority="28" dxfId="55" operator="greaterThan" stopIfTrue="1">
      <formula>1</formula>
    </cfRule>
  </conditionalFormatting>
  <conditionalFormatting sqref="G714:G717">
    <cfRule type="cellIs" priority="21" dxfId="2" operator="lessThan" stopIfTrue="1">
      <formula>0</formula>
    </cfRule>
    <cfRule type="cellIs" priority="22" dxfId="1" operator="between" stopIfTrue="1">
      <formula>0</formula>
      <formula>0.5</formula>
    </cfRule>
    <cfRule type="cellIs" priority="23" dxfId="0" operator="between" stopIfTrue="1">
      <formula>0.5</formula>
      <formula>1</formula>
    </cfRule>
    <cfRule type="cellIs" priority="24" dxfId="55" operator="greaterThan" stopIfTrue="1">
      <formula>1</formula>
    </cfRule>
  </conditionalFormatting>
  <conditionalFormatting sqref="M701:M717">
    <cfRule type="cellIs" priority="1" dxfId="2" operator="lessThan" stopIfTrue="1">
      <formula>0</formula>
    </cfRule>
    <cfRule type="cellIs" priority="2" dxfId="1" operator="between" stopIfTrue="1">
      <formula>0</formula>
      <formula>0.5</formula>
    </cfRule>
    <cfRule type="cellIs" priority="3" dxfId="0" operator="between" stopIfTrue="1">
      <formula>0.5</formula>
      <formula>1</formula>
    </cfRule>
    <cfRule type="cellIs" priority="4" dxfId="55" operator="greaterThan" stopIfTrue="1">
      <formula>1</formula>
    </cfRule>
  </conditionalFormatting>
  <conditionalFormatting sqref="I701:I717">
    <cfRule type="cellIs" priority="13" dxfId="2" operator="lessThan" stopIfTrue="1">
      <formula>0</formula>
    </cfRule>
    <cfRule type="cellIs" priority="14" dxfId="1" operator="between" stopIfTrue="1">
      <formula>0</formula>
      <formula>0.5</formula>
    </cfRule>
    <cfRule type="cellIs" priority="15" dxfId="0" operator="between" stopIfTrue="1">
      <formula>0.5</formula>
      <formula>1</formula>
    </cfRule>
    <cfRule type="cellIs" priority="16" dxfId="55" operator="greaterThan" stopIfTrue="1">
      <formula>1</formula>
    </cfRule>
  </conditionalFormatting>
  <conditionalFormatting sqref="K701:K715">
    <cfRule type="cellIs" priority="9" dxfId="2" operator="lessThan" stopIfTrue="1">
      <formula>0</formula>
    </cfRule>
    <cfRule type="cellIs" priority="10" dxfId="1" operator="between" stopIfTrue="1">
      <formula>0</formula>
      <formula>0.5</formula>
    </cfRule>
    <cfRule type="cellIs" priority="11" dxfId="0" operator="between" stopIfTrue="1">
      <formula>0.5</formula>
      <formula>1</formula>
    </cfRule>
    <cfRule type="cellIs" priority="12" dxfId="55" operator="greaterThan" stopIfTrue="1">
      <formula>1</formula>
    </cfRule>
  </conditionalFormatting>
  <conditionalFormatting sqref="K716:K717">
    <cfRule type="cellIs" priority="5" dxfId="2" operator="lessThan" stopIfTrue="1">
      <formula>0</formula>
    </cfRule>
    <cfRule type="cellIs" priority="6" dxfId="1" operator="between" stopIfTrue="1">
      <formula>0</formula>
      <formula>0.5</formula>
    </cfRule>
    <cfRule type="cellIs" priority="7" dxfId="0" operator="between" stopIfTrue="1">
      <formula>0.5</formula>
      <formula>1</formula>
    </cfRule>
    <cfRule type="cellIs" priority="8" dxfId="55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T88"/>
  <sheetViews>
    <sheetView tabSelected="1" zoomScalePageLayoutView="0" workbookViewId="0" topLeftCell="B5">
      <selection activeCell="F30" sqref="F30"/>
    </sheetView>
  </sheetViews>
  <sheetFormatPr defaultColWidth="9.140625" defaultRowHeight="15"/>
  <cols>
    <col min="1" max="1" width="8.57421875" style="26" customWidth="1"/>
    <col min="2" max="2" width="11.28125" style="0" customWidth="1"/>
    <col min="3" max="3" width="22.8515625" style="0" customWidth="1"/>
    <col min="4" max="4" width="8.8515625" style="0" customWidth="1"/>
    <col min="5" max="5" width="28.00390625" style="0" customWidth="1"/>
    <col min="6" max="6" width="17.57421875" style="78" customWidth="1"/>
    <col min="7" max="7" width="12.7109375" style="0" customWidth="1"/>
    <col min="8" max="8" width="16.421875" style="78" customWidth="1"/>
    <col min="9" max="9" width="12.7109375" style="0" customWidth="1"/>
    <col min="10" max="10" width="17.00390625" style="77" customWidth="1"/>
    <col min="11" max="11" width="12.7109375" style="0" customWidth="1"/>
    <col min="12" max="12" width="15.7109375" style="77" customWidth="1"/>
    <col min="13" max="13" width="14.140625" style="0" customWidth="1"/>
    <col min="14" max="20" width="12.7109375" style="0" customWidth="1"/>
    <col min="21" max="22" width="17.28125" style="0" customWidth="1"/>
    <col min="23" max="26" width="12.7109375" style="0" customWidth="1"/>
  </cols>
  <sheetData>
    <row r="1" ht="15"/>
    <row r="2" ht="15"/>
    <row r="3" ht="15"/>
    <row r="4" ht="15"/>
    <row r="5" ht="15"/>
    <row r="6" spans="1:5" ht="15">
      <c r="A6" s="122" t="s">
        <v>2094</v>
      </c>
      <c r="B6" s="123"/>
      <c r="C6" s="145" t="s">
        <v>2095</v>
      </c>
      <c r="D6" s="146"/>
      <c r="E6" s="147"/>
    </row>
    <row r="7" spans="1:5" ht="15">
      <c r="A7" s="126"/>
      <c r="B7" s="127"/>
      <c r="C7" s="148"/>
      <c r="D7" s="149"/>
      <c r="E7" s="150"/>
    </row>
    <row r="9" spans="1:2" ht="15">
      <c r="A9" s="151" t="s">
        <v>2096</v>
      </c>
      <c r="B9" s="152"/>
    </row>
    <row r="10" spans="1:20" ht="15">
      <c r="A10" s="153" t="s">
        <v>9</v>
      </c>
      <c r="B10" s="153" t="s">
        <v>10</v>
      </c>
      <c r="C10" s="120" t="s">
        <v>2057</v>
      </c>
      <c r="D10" s="120" t="s">
        <v>12</v>
      </c>
      <c r="E10" s="120" t="s">
        <v>2080</v>
      </c>
      <c r="F10" s="137" t="s">
        <v>2279</v>
      </c>
      <c r="G10" s="137"/>
      <c r="H10" s="137"/>
      <c r="I10" s="137"/>
      <c r="J10" s="138" t="s">
        <v>2061</v>
      </c>
      <c r="K10" s="138"/>
      <c r="L10" s="138"/>
      <c r="M10" s="138"/>
      <c r="N10" s="138"/>
      <c r="O10" s="154" t="s">
        <v>2065</v>
      </c>
      <c r="P10" s="155"/>
      <c r="Q10" s="155"/>
      <c r="R10" s="155"/>
      <c r="S10" s="155"/>
      <c r="T10" s="156"/>
    </row>
    <row r="11" spans="1:20" ht="42.75">
      <c r="A11" s="121"/>
      <c r="B11" s="121"/>
      <c r="C11" s="121"/>
      <c r="D11" s="121"/>
      <c r="E11" s="121"/>
      <c r="F11" s="39" t="s">
        <v>2082</v>
      </c>
      <c r="G11" s="40" t="s">
        <v>2083</v>
      </c>
      <c r="H11" s="41" t="s">
        <v>2084</v>
      </c>
      <c r="I11" s="40" t="s">
        <v>2085</v>
      </c>
      <c r="J11" s="37" t="s">
        <v>2082</v>
      </c>
      <c r="K11" s="36" t="s">
        <v>2083</v>
      </c>
      <c r="L11" s="37" t="s">
        <v>2084</v>
      </c>
      <c r="M11" s="36" t="s">
        <v>2085</v>
      </c>
      <c r="N11" s="38" t="s">
        <v>2086</v>
      </c>
      <c r="O11" s="67" t="s">
        <v>2051</v>
      </c>
      <c r="P11" s="67" t="s">
        <v>2050</v>
      </c>
      <c r="Q11" s="67" t="s">
        <v>2044</v>
      </c>
      <c r="R11" s="66" t="s">
        <v>2045</v>
      </c>
      <c r="S11" s="68" t="s">
        <v>2087</v>
      </c>
      <c r="T11" s="69" t="s">
        <v>2063</v>
      </c>
    </row>
    <row r="12" spans="1:20" ht="15">
      <c r="A12" s="31">
        <v>1</v>
      </c>
      <c r="B12" s="61" t="s">
        <v>21</v>
      </c>
      <c r="C12" s="35" t="s">
        <v>22</v>
      </c>
      <c r="D12" s="31" t="s">
        <v>26</v>
      </c>
      <c r="E12" s="35" t="s">
        <v>2115</v>
      </c>
      <c r="F12" s="71">
        <v>728734941879</v>
      </c>
      <c r="G12" s="33">
        <v>0.72</v>
      </c>
      <c r="H12" s="71">
        <v>43547146373</v>
      </c>
      <c r="I12" s="33">
        <v>0.55</v>
      </c>
      <c r="J12" s="71">
        <v>2448952007847</v>
      </c>
      <c r="K12" s="33">
        <v>0.42</v>
      </c>
      <c r="L12" s="71">
        <v>175775610479</v>
      </c>
      <c r="M12" s="33">
        <v>1.01</v>
      </c>
      <c r="N12" s="32">
        <v>3395</v>
      </c>
      <c r="O12" s="34">
        <v>0.0663</v>
      </c>
      <c r="P12" s="34">
        <v>0.1905</v>
      </c>
      <c r="Q12" s="32">
        <v>29750</v>
      </c>
      <c r="R12" s="31">
        <v>8.76</v>
      </c>
      <c r="S12" s="32">
        <v>1227064</v>
      </c>
      <c r="T12" s="31" t="s">
        <v>2073</v>
      </c>
    </row>
    <row r="13" spans="1:20" ht="15">
      <c r="A13" s="31">
        <v>2</v>
      </c>
      <c r="B13" s="61" t="s">
        <v>70</v>
      </c>
      <c r="C13" s="35" t="s">
        <v>71</v>
      </c>
      <c r="D13" s="31" t="s">
        <v>26</v>
      </c>
      <c r="E13" s="35" t="s">
        <v>2122</v>
      </c>
      <c r="F13" s="71">
        <v>28154952417</v>
      </c>
      <c r="G13" s="33">
        <v>0.2</v>
      </c>
      <c r="H13" s="71">
        <v>13329964243</v>
      </c>
      <c r="I13" s="33">
        <v>0.72</v>
      </c>
      <c r="J13" s="71">
        <v>118893488279</v>
      </c>
      <c r="K13" s="33">
        <v>0.15</v>
      </c>
      <c r="L13" s="71">
        <v>52161026704</v>
      </c>
      <c r="M13" s="33">
        <v>0.39</v>
      </c>
      <c r="N13" s="32">
        <v>3898</v>
      </c>
      <c r="O13" s="34">
        <v>0.1887</v>
      </c>
      <c r="P13" s="34">
        <v>0.2152</v>
      </c>
      <c r="Q13" s="32">
        <v>25000</v>
      </c>
      <c r="R13" s="31">
        <v>6.41</v>
      </c>
      <c r="S13" s="32">
        <v>95235</v>
      </c>
      <c r="T13" s="31" t="s">
        <v>2073</v>
      </c>
    </row>
    <row r="14" spans="1:20" ht="15">
      <c r="A14" s="31">
        <v>3</v>
      </c>
      <c r="B14" s="61" t="s">
        <v>242</v>
      </c>
      <c r="C14" s="35" t="s">
        <v>243</v>
      </c>
      <c r="D14" s="31" t="s">
        <v>26</v>
      </c>
      <c r="E14" s="35" t="s">
        <v>2137</v>
      </c>
      <c r="F14" s="71">
        <v>244517893110</v>
      </c>
      <c r="G14" s="33">
        <v>1.58</v>
      </c>
      <c r="H14" s="71">
        <v>144096885410</v>
      </c>
      <c r="I14" s="33">
        <v>24.06</v>
      </c>
      <c r="J14" s="71">
        <v>799444412952</v>
      </c>
      <c r="K14" s="33">
        <v>0.23</v>
      </c>
      <c r="L14" s="71">
        <v>386291401001</v>
      </c>
      <c r="M14" s="33">
        <v>0.58</v>
      </c>
      <c r="N14" s="32">
        <v>3080</v>
      </c>
      <c r="O14" s="34">
        <v>0.1283</v>
      </c>
      <c r="P14" s="34">
        <v>0.2443</v>
      </c>
      <c r="Q14" s="32">
        <v>23350</v>
      </c>
      <c r="R14" s="31">
        <v>7.58</v>
      </c>
      <c r="S14" s="32">
        <v>129535</v>
      </c>
      <c r="T14" s="31" t="s">
        <v>2073</v>
      </c>
    </row>
    <row r="15" spans="1:20" ht="15">
      <c r="A15" s="31">
        <v>4</v>
      </c>
      <c r="B15" s="61" t="s">
        <v>498</v>
      </c>
      <c r="C15" s="35" t="s">
        <v>499</v>
      </c>
      <c r="D15" s="31" t="s">
        <v>26</v>
      </c>
      <c r="E15" s="35" t="s">
        <v>2121</v>
      </c>
      <c r="F15" s="71">
        <v>586279624809</v>
      </c>
      <c r="G15" s="33">
        <v>0.86</v>
      </c>
      <c r="H15" s="71">
        <v>194946451880</v>
      </c>
      <c r="I15" s="33">
        <v>12.64</v>
      </c>
      <c r="J15" s="71">
        <v>2777710048654</v>
      </c>
      <c r="K15" s="33">
        <v>0.81</v>
      </c>
      <c r="L15" s="71">
        <v>793100889019</v>
      </c>
      <c r="M15" s="33">
        <v>1.34</v>
      </c>
      <c r="N15" s="32">
        <v>3423</v>
      </c>
      <c r="O15" s="34">
        <v>0.1423</v>
      </c>
      <c r="P15" s="34">
        <v>0.2424</v>
      </c>
      <c r="Q15" s="32">
        <v>23600</v>
      </c>
      <c r="R15" s="31">
        <v>6.89</v>
      </c>
      <c r="S15" s="32">
        <v>4332279</v>
      </c>
      <c r="T15" s="31" t="s">
        <v>2073</v>
      </c>
    </row>
    <row r="16" spans="1:20" ht="15">
      <c r="A16" s="31">
        <v>5</v>
      </c>
      <c r="B16" s="61" t="s">
        <v>616</v>
      </c>
      <c r="C16" s="35" t="s">
        <v>617</v>
      </c>
      <c r="D16" s="31" t="s">
        <v>26</v>
      </c>
      <c r="E16" s="35" t="s">
        <v>2126</v>
      </c>
      <c r="F16" s="71">
        <v>3032378278045</v>
      </c>
      <c r="G16" s="33">
        <v>0.87</v>
      </c>
      <c r="H16" s="71">
        <v>162583708749</v>
      </c>
      <c r="I16" s="33">
        <v>2.65</v>
      </c>
      <c r="J16" s="71">
        <v>12181412729328</v>
      </c>
      <c r="K16" s="33">
        <v>1.16</v>
      </c>
      <c r="L16" s="71">
        <v>721965207728</v>
      </c>
      <c r="M16" s="33">
        <v>14.4</v>
      </c>
      <c r="N16" s="32">
        <v>7430</v>
      </c>
      <c r="O16" s="34">
        <v>0.0624</v>
      </c>
      <c r="P16" s="34">
        <v>0.4301</v>
      </c>
      <c r="Q16" s="32">
        <v>53200</v>
      </c>
      <c r="R16" s="31">
        <v>7.16</v>
      </c>
      <c r="S16" s="32">
        <v>2140838</v>
      </c>
      <c r="T16" s="31" t="s">
        <v>2073</v>
      </c>
    </row>
    <row r="17" spans="1:20" ht="15">
      <c r="A17" s="31">
        <v>6</v>
      </c>
      <c r="B17" s="61" t="s">
        <v>698</v>
      </c>
      <c r="C17" s="35" t="s">
        <v>699</v>
      </c>
      <c r="D17" s="31" t="s">
        <v>26</v>
      </c>
      <c r="E17" s="35" t="s">
        <v>2161</v>
      </c>
      <c r="F17" s="71">
        <v>10264754260071</v>
      </c>
      <c r="G17" s="33">
        <v>0.44</v>
      </c>
      <c r="H17" s="71">
        <v>2167207406848</v>
      </c>
      <c r="I17" s="33">
        <v>0.86</v>
      </c>
      <c r="J17" s="71">
        <v>36405583198786</v>
      </c>
      <c r="K17" s="33">
        <v>0.27</v>
      </c>
      <c r="L17" s="71">
        <v>8580203172883</v>
      </c>
      <c r="M17" s="33">
        <v>0.88</v>
      </c>
      <c r="N17" s="32">
        <v>5944</v>
      </c>
      <c r="O17" s="34">
        <v>0.2379</v>
      </c>
      <c r="P17" s="34">
        <v>0.3911</v>
      </c>
      <c r="Q17" s="32">
        <v>30000</v>
      </c>
      <c r="R17" s="31">
        <v>5.05</v>
      </c>
      <c r="S17" s="32">
        <v>4229081</v>
      </c>
      <c r="T17" s="31" t="s">
        <v>2073</v>
      </c>
    </row>
    <row r="18" spans="1:20" ht="15">
      <c r="A18" s="31">
        <v>7</v>
      </c>
      <c r="B18" s="61" t="s">
        <v>792</v>
      </c>
      <c r="C18" s="35" t="s">
        <v>793</v>
      </c>
      <c r="D18" s="31" t="s">
        <v>26</v>
      </c>
      <c r="E18" s="35" t="s">
        <v>2121</v>
      </c>
      <c r="F18" s="71">
        <v>77486243242</v>
      </c>
      <c r="G18" s="33">
        <v>2.92</v>
      </c>
      <c r="H18" s="71">
        <v>7351579800</v>
      </c>
      <c r="I18" s="33">
        <v>2.97</v>
      </c>
      <c r="J18" s="71">
        <v>336287375331</v>
      </c>
      <c r="K18" s="33">
        <v>0.65</v>
      </c>
      <c r="L18" s="71">
        <v>32794347016</v>
      </c>
      <c r="M18" s="33">
        <v>1.42</v>
      </c>
      <c r="N18" s="32">
        <v>545</v>
      </c>
      <c r="O18" s="34">
        <v>0.0113</v>
      </c>
      <c r="P18" s="34">
        <v>0.0247</v>
      </c>
      <c r="Q18" s="32">
        <v>14200</v>
      </c>
      <c r="R18" s="31">
        <v>26.08</v>
      </c>
      <c r="S18" s="32">
        <v>148398</v>
      </c>
      <c r="T18" s="31" t="s">
        <v>2073</v>
      </c>
    </row>
    <row r="19" spans="1:20" ht="15">
      <c r="A19" s="31">
        <v>8</v>
      </c>
      <c r="B19" s="61" t="s">
        <v>894</v>
      </c>
      <c r="C19" s="35" t="s">
        <v>895</v>
      </c>
      <c r="D19" s="31" t="s">
        <v>26</v>
      </c>
      <c r="E19" s="35" t="s">
        <v>2126</v>
      </c>
      <c r="F19" s="71">
        <v>223573229644</v>
      </c>
      <c r="G19" s="33">
        <v>0.67</v>
      </c>
      <c r="H19" s="71">
        <v>15104096880</v>
      </c>
      <c r="I19" s="33">
        <v>7.05</v>
      </c>
      <c r="J19" s="71">
        <v>1222259887720</v>
      </c>
      <c r="K19" s="33">
        <v>0.38</v>
      </c>
      <c r="L19" s="71">
        <v>47997976825</v>
      </c>
      <c r="M19" s="33">
        <v>1.54</v>
      </c>
      <c r="N19" s="32">
        <v>930</v>
      </c>
      <c r="O19" s="34">
        <v>0.0284</v>
      </c>
      <c r="P19" s="34">
        <v>0.0681</v>
      </c>
      <c r="Q19" s="32">
        <v>9050</v>
      </c>
      <c r="R19" s="31">
        <v>9.73</v>
      </c>
      <c r="S19" s="32">
        <v>1351638</v>
      </c>
      <c r="T19" s="31" t="s">
        <v>2073</v>
      </c>
    </row>
    <row r="20" spans="1:20" ht="15">
      <c r="A20" s="31">
        <v>9</v>
      </c>
      <c r="B20" s="61" t="s">
        <v>1046</v>
      </c>
      <c r="C20" s="35" t="s">
        <v>1047</v>
      </c>
      <c r="D20" s="31" t="s">
        <v>26</v>
      </c>
      <c r="E20" s="35" t="s">
        <v>2161</v>
      </c>
      <c r="F20" s="71">
        <v>2391999979809</v>
      </c>
      <c r="G20" s="33">
        <v>0.33</v>
      </c>
      <c r="H20" s="71">
        <v>191402777980</v>
      </c>
      <c r="I20" s="33">
        <v>1.73</v>
      </c>
      <c r="J20" s="71">
        <v>9529930070651</v>
      </c>
      <c r="K20" s="33">
        <v>0.5</v>
      </c>
      <c r="L20" s="71">
        <v>791829520364</v>
      </c>
      <c r="M20" s="33">
        <v>2.05</v>
      </c>
      <c r="N20" s="32">
        <v>10776</v>
      </c>
      <c r="O20" s="34">
        <v>0.1026</v>
      </c>
      <c r="P20" s="34">
        <v>0.4557</v>
      </c>
      <c r="Q20" s="32">
        <v>44800</v>
      </c>
      <c r="R20" s="31">
        <v>4.16</v>
      </c>
      <c r="S20" s="32">
        <v>382892</v>
      </c>
      <c r="T20" s="31" t="s">
        <v>2073</v>
      </c>
    </row>
    <row r="21" spans="1:20" ht="15">
      <c r="A21" s="31">
        <v>10</v>
      </c>
      <c r="B21" s="61" t="s">
        <v>1174</v>
      </c>
      <c r="C21" s="35" t="s">
        <v>1175</v>
      </c>
      <c r="D21" s="31" t="s">
        <v>26</v>
      </c>
      <c r="E21" s="35" t="s">
        <v>2173</v>
      </c>
      <c r="F21" s="71">
        <v>3130971057715</v>
      </c>
      <c r="G21" s="33">
        <v>0.34</v>
      </c>
      <c r="H21" s="71">
        <v>310011043402</v>
      </c>
      <c r="I21" s="33">
        <v>0.29</v>
      </c>
      <c r="J21" s="71">
        <v>9365539112948</v>
      </c>
      <c r="K21" s="33">
        <v>0.19</v>
      </c>
      <c r="L21" s="71">
        <v>721014349052</v>
      </c>
      <c r="M21" s="33">
        <v>0.13</v>
      </c>
      <c r="N21" s="32">
        <v>5851</v>
      </c>
      <c r="O21" s="34">
        <v>0.17</v>
      </c>
      <c r="P21" s="34">
        <v>0.3649</v>
      </c>
      <c r="Q21" s="32">
        <v>92000</v>
      </c>
      <c r="R21" s="31">
        <v>15.72</v>
      </c>
      <c r="S21" s="32">
        <v>209752</v>
      </c>
      <c r="T21" s="31" t="s">
        <v>2204</v>
      </c>
    </row>
    <row r="22" spans="1:20" ht="15">
      <c r="A22" s="31">
        <v>11</v>
      </c>
      <c r="B22" s="61" t="s">
        <v>1318</v>
      </c>
      <c r="C22" s="35" t="s">
        <v>1319</v>
      </c>
      <c r="D22" s="31" t="s">
        <v>26</v>
      </c>
      <c r="E22" s="35" t="s">
        <v>2186</v>
      </c>
      <c r="F22" s="71">
        <v>1088315785314</v>
      </c>
      <c r="G22" s="33">
        <v>0.97</v>
      </c>
      <c r="H22" s="71">
        <v>225734866965</v>
      </c>
      <c r="I22" s="33">
        <v>0.36</v>
      </c>
      <c r="J22" s="71">
        <v>4194687339802</v>
      </c>
      <c r="K22" s="33">
        <v>0.66</v>
      </c>
      <c r="L22" s="71">
        <v>871437118318</v>
      </c>
      <c r="M22" s="33">
        <v>0.38</v>
      </c>
      <c r="N22" s="32">
        <v>4326</v>
      </c>
      <c r="O22" s="34">
        <v>0.1257</v>
      </c>
      <c r="P22" s="34">
        <v>0.1856</v>
      </c>
      <c r="Q22" s="32">
        <v>30750</v>
      </c>
      <c r="R22" s="31">
        <v>7.11</v>
      </c>
      <c r="S22" s="32">
        <v>1222215</v>
      </c>
      <c r="T22" s="31" t="s">
        <v>2073</v>
      </c>
    </row>
    <row r="23" spans="1:20" ht="15">
      <c r="A23" s="31">
        <v>12</v>
      </c>
      <c r="B23" s="61" t="s">
        <v>1352</v>
      </c>
      <c r="C23" s="35" t="s">
        <v>1353</v>
      </c>
      <c r="D23" s="31" t="s">
        <v>26</v>
      </c>
      <c r="E23" s="35" t="s">
        <v>2137</v>
      </c>
      <c r="F23" s="71">
        <v>83049311865</v>
      </c>
      <c r="G23" s="33">
        <v>2.68</v>
      </c>
      <c r="H23" s="71">
        <v>39802800655</v>
      </c>
      <c r="I23" s="33">
        <v>19.57</v>
      </c>
      <c r="J23" s="71">
        <v>270634333713</v>
      </c>
      <c r="K23" s="33">
        <v>0.49</v>
      </c>
      <c r="L23" s="71">
        <v>112026181559</v>
      </c>
      <c r="M23" s="33">
        <v>1.32</v>
      </c>
      <c r="N23" s="32">
        <v>1705</v>
      </c>
      <c r="O23" s="34">
        <v>0.073</v>
      </c>
      <c r="P23" s="34">
        <v>0.1481</v>
      </c>
      <c r="Q23" s="32">
        <v>13850</v>
      </c>
      <c r="R23" s="31">
        <v>8.12</v>
      </c>
      <c r="S23" s="32">
        <v>45422</v>
      </c>
      <c r="T23" s="31" t="s">
        <v>2073</v>
      </c>
    </row>
    <row r="24" spans="1:20" ht="15">
      <c r="A24" s="31">
        <v>13</v>
      </c>
      <c r="B24" s="61" t="s">
        <v>1573</v>
      </c>
      <c r="C24" s="35" t="s">
        <v>1574</v>
      </c>
      <c r="D24" s="31" t="s">
        <v>26</v>
      </c>
      <c r="E24" s="35" t="s">
        <v>2141</v>
      </c>
      <c r="F24" s="71">
        <v>69191926237</v>
      </c>
      <c r="G24" s="33">
        <v>0.36</v>
      </c>
      <c r="H24" s="71">
        <v>15593994299</v>
      </c>
      <c r="I24" s="33">
        <v>0.55</v>
      </c>
      <c r="J24" s="71">
        <v>299922097889</v>
      </c>
      <c r="K24" s="33">
        <v>0.5</v>
      </c>
      <c r="L24" s="71">
        <v>86256577742</v>
      </c>
      <c r="M24" s="33">
        <v>2.54</v>
      </c>
      <c r="N24" s="32">
        <v>6032</v>
      </c>
      <c r="O24" s="34">
        <v>0.0739</v>
      </c>
      <c r="P24" s="34">
        <v>0.2151</v>
      </c>
      <c r="Q24" s="32">
        <v>35500</v>
      </c>
      <c r="R24" s="31">
        <v>5.89</v>
      </c>
      <c r="S24" s="32">
        <v>32681</v>
      </c>
      <c r="T24" s="31" t="s">
        <v>2073</v>
      </c>
    </row>
    <row r="25" spans="1:20" ht="15">
      <c r="A25" s="31">
        <v>14</v>
      </c>
      <c r="B25" s="61" t="s">
        <v>1076</v>
      </c>
      <c r="C25" s="35" t="s">
        <v>1077</v>
      </c>
      <c r="D25" s="31" t="s">
        <v>23</v>
      </c>
      <c r="E25" s="35" t="s">
        <v>2135</v>
      </c>
      <c r="F25" s="71">
        <v>1028365174794</v>
      </c>
      <c r="G25" s="33">
        <v>0.27</v>
      </c>
      <c r="H25" s="71">
        <v>113185651010</v>
      </c>
      <c r="I25" s="33">
        <v>0.3</v>
      </c>
      <c r="J25" s="71">
        <v>4572097265528</v>
      </c>
      <c r="K25" s="33">
        <v>0.23</v>
      </c>
      <c r="L25" s="71">
        <v>497746810977</v>
      </c>
      <c r="M25" s="33">
        <v>0.27</v>
      </c>
      <c r="N25" s="32">
        <v>5485</v>
      </c>
      <c r="O25" s="34">
        <v>0.1223</v>
      </c>
      <c r="P25" s="34">
        <v>0.2223</v>
      </c>
      <c r="Q25" s="32">
        <v>74000</v>
      </c>
      <c r="R25" s="31">
        <v>13.49</v>
      </c>
      <c r="S25" s="32">
        <v>24222</v>
      </c>
      <c r="T25" s="31" t="s">
        <v>2073</v>
      </c>
    </row>
    <row r="26" spans="1:20" ht="15" hidden="1">
      <c r="A26" s="88"/>
      <c r="B26" s="88"/>
      <c r="C26" s="89"/>
      <c r="D26" s="88"/>
      <c r="E26" s="89"/>
      <c r="F26" s="90"/>
      <c r="G26" s="91"/>
      <c r="H26" s="90"/>
      <c r="I26" s="91"/>
      <c r="J26" s="90"/>
      <c r="K26" s="91"/>
      <c r="L26" s="90"/>
      <c r="M26" s="91"/>
      <c r="N26" s="92"/>
      <c r="O26" s="92"/>
      <c r="P26" s="93"/>
      <c r="Q26" s="93"/>
      <c r="R26" s="88"/>
      <c r="S26" s="92"/>
      <c r="T26" s="88"/>
    </row>
    <row r="28" spans="1:2" ht="15">
      <c r="A28" s="151" t="s">
        <v>2097</v>
      </c>
      <c r="B28" s="152"/>
    </row>
    <row r="29" spans="1:20" ht="15">
      <c r="A29" s="153" t="s">
        <v>9</v>
      </c>
      <c r="B29" s="153" t="s">
        <v>10</v>
      </c>
      <c r="C29" s="120" t="s">
        <v>2057</v>
      </c>
      <c r="D29" s="120" t="s">
        <v>12</v>
      </c>
      <c r="E29" s="120" t="s">
        <v>2080</v>
      </c>
      <c r="F29" s="137" t="s">
        <v>2279</v>
      </c>
      <c r="G29" s="137"/>
      <c r="H29" s="137"/>
      <c r="I29" s="137"/>
      <c r="J29" s="138" t="s">
        <v>2061</v>
      </c>
      <c r="K29" s="138"/>
      <c r="L29" s="138"/>
      <c r="M29" s="138"/>
      <c r="N29" s="138"/>
      <c r="O29" s="154" t="s">
        <v>2065</v>
      </c>
      <c r="P29" s="155"/>
      <c r="Q29" s="155"/>
      <c r="R29" s="155"/>
      <c r="S29" s="155"/>
      <c r="T29" s="156"/>
    </row>
    <row r="30" spans="1:20" ht="42.75">
      <c r="A30" s="121"/>
      <c r="B30" s="121"/>
      <c r="C30" s="121"/>
      <c r="D30" s="121"/>
      <c r="E30" s="121"/>
      <c r="F30" s="70" t="s">
        <v>2082</v>
      </c>
      <c r="G30" s="40" t="s">
        <v>2083</v>
      </c>
      <c r="H30" s="75" t="s">
        <v>2084</v>
      </c>
      <c r="I30" s="40" t="s">
        <v>2085</v>
      </c>
      <c r="J30" s="76" t="s">
        <v>2082</v>
      </c>
      <c r="K30" s="36" t="s">
        <v>2083</v>
      </c>
      <c r="L30" s="76" t="s">
        <v>2084</v>
      </c>
      <c r="M30" s="36" t="s">
        <v>2085</v>
      </c>
      <c r="N30" s="38" t="s">
        <v>2086</v>
      </c>
      <c r="O30" s="67" t="s">
        <v>2051</v>
      </c>
      <c r="P30" s="67" t="s">
        <v>2050</v>
      </c>
      <c r="Q30" s="67" t="s">
        <v>2044</v>
      </c>
      <c r="R30" s="66" t="s">
        <v>2045</v>
      </c>
      <c r="S30" s="68" t="s">
        <v>2087</v>
      </c>
      <c r="T30" s="69" t="s">
        <v>2063</v>
      </c>
    </row>
    <row r="31" spans="1:20" ht="15">
      <c r="A31" s="31">
        <v>1</v>
      </c>
      <c r="B31" s="31" t="s">
        <v>116</v>
      </c>
      <c r="C31" s="35" t="s">
        <v>117</v>
      </c>
      <c r="D31" s="31" t="s">
        <v>26</v>
      </c>
      <c r="E31" s="35" t="s">
        <v>2128</v>
      </c>
      <c r="F31" s="71">
        <v>1172633005436</v>
      </c>
      <c r="G31" s="33">
        <v>0.18</v>
      </c>
      <c r="H31" s="71">
        <v>82040429202</v>
      </c>
      <c r="I31" s="33">
        <v>0.64</v>
      </c>
      <c r="J31" s="71">
        <v>6124472991467</v>
      </c>
      <c r="K31" s="33">
        <v>0.02</v>
      </c>
      <c r="L31" s="71">
        <v>484146922605</v>
      </c>
      <c r="M31" s="33">
        <v>0.38</v>
      </c>
      <c r="N31" s="32">
        <v>5244</v>
      </c>
      <c r="O31" s="34">
        <v>0.0827</v>
      </c>
      <c r="P31" s="34">
        <v>0.2657</v>
      </c>
      <c r="Q31" s="32">
        <v>37650</v>
      </c>
      <c r="R31" s="31">
        <v>7.18</v>
      </c>
      <c r="S31" s="32">
        <v>252082</v>
      </c>
      <c r="T31" s="31" t="s">
        <v>2069</v>
      </c>
    </row>
    <row r="32" spans="1:20" ht="15">
      <c r="A32" s="31">
        <v>2</v>
      </c>
      <c r="B32" s="31" t="s">
        <v>318</v>
      </c>
      <c r="C32" s="35" t="s">
        <v>319</v>
      </c>
      <c r="D32" s="31" t="s">
        <v>26</v>
      </c>
      <c r="E32" s="35" t="s">
        <v>2126</v>
      </c>
      <c r="F32" s="71">
        <v>4361300369853</v>
      </c>
      <c r="G32" s="33">
        <v>0.39</v>
      </c>
      <c r="H32" s="71">
        <v>287118144986</v>
      </c>
      <c r="I32" s="33">
        <v>0.2</v>
      </c>
      <c r="J32" s="71">
        <v>22001806509654</v>
      </c>
      <c r="K32" s="33">
        <v>0.45</v>
      </c>
      <c r="L32" s="71">
        <v>1547813920600</v>
      </c>
      <c r="M32" s="33">
        <v>0.68</v>
      </c>
      <c r="N32" s="32">
        <v>21515</v>
      </c>
      <c r="O32" s="34">
        <v>0.1459</v>
      </c>
      <c r="P32" s="34">
        <v>0.2916</v>
      </c>
      <c r="Q32" s="32">
        <v>202500</v>
      </c>
      <c r="R32" s="31">
        <v>9.41</v>
      </c>
      <c r="S32" s="32">
        <v>192931</v>
      </c>
      <c r="T32" s="31" t="s">
        <v>2069</v>
      </c>
    </row>
    <row r="33" spans="1:20" ht="15">
      <c r="A33" s="31">
        <v>3</v>
      </c>
      <c r="B33" s="31" t="s">
        <v>378</v>
      </c>
      <c r="C33" s="35" t="s">
        <v>379</v>
      </c>
      <c r="D33" s="31" t="s">
        <v>26</v>
      </c>
      <c r="E33" s="35" t="s">
        <v>2128</v>
      </c>
      <c r="F33" s="71">
        <v>1210899853025</v>
      </c>
      <c r="G33" s="33">
        <v>0.3</v>
      </c>
      <c r="H33" s="71">
        <v>302537500086</v>
      </c>
      <c r="I33" s="33">
        <v>9.49</v>
      </c>
      <c r="J33" s="71">
        <v>5191055625249</v>
      </c>
      <c r="K33" s="33">
        <v>-0.04</v>
      </c>
      <c r="L33" s="71">
        <v>851336217639</v>
      </c>
      <c r="M33" s="33">
        <v>0.12</v>
      </c>
      <c r="N33" s="32">
        <v>1490</v>
      </c>
      <c r="O33" s="34">
        <v>0.061</v>
      </c>
      <c r="P33" s="34">
        <v>0.1334</v>
      </c>
      <c r="Q33" s="32">
        <v>14450</v>
      </c>
      <c r="R33" s="31">
        <v>9.7</v>
      </c>
      <c r="S33" s="32">
        <v>1509363</v>
      </c>
      <c r="T33" s="31" t="s">
        <v>2069</v>
      </c>
    </row>
    <row r="34" spans="1:20" ht="15">
      <c r="A34" s="31">
        <v>4</v>
      </c>
      <c r="B34" s="31" t="s">
        <v>462</v>
      </c>
      <c r="C34" s="35" t="s">
        <v>463</v>
      </c>
      <c r="D34" s="31" t="s">
        <v>26</v>
      </c>
      <c r="E34" s="35" t="s">
        <v>2136</v>
      </c>
      <c r="F34" s="71">
        <v>243969878338</v>
      </c>
      <c r="G34" s="33">
        <v>1.05</v>
      </c>
      <c r="H34" s="71">
        <v>95215021792</v>
      </c>
      <c r="I34" s="33">
        <v>2.22</v>
      </c>
      <c r="J34" s="71">
        <v>977036140691</v>
      </c>
      <c r="K34" s="33">
        <v>0.15</v>
      </c>
      <c r="L34" s="71">
        <v>201566905244</v>
      </c>
      <c r="M34" s="33">
        <v>0.42</v>
      </c>
      <c r="N34" s="32">
        <v>5502</v>
      </c>
      <c r="O34" s="34">
        <v>0.0649</v>
      </c>
      <c r="P34" s="34">
        <v>0.0834</v>
      </c>
      <c r="Q34" s="32">
        <v>42200</v>
      </c>
      <c r="R34" s="31">
        <v>7.67</v>
      </c>
      <c r="S34" s="32">
        <v>84841</v>
      </c>
      <c r="T34" s="31" t="s">
        <v>2069</v>
      </c>
    </row>
    <row r="35" spans="1:20" ht="15">
      <c r="A35" s="31">
        <v>5</v>
      </c>
      <c r="B35" s="31" t="s">
        <v>614</v>
      </c>
      <c r="C35" s="35" t="s">
        <v>615</v>
      </c>
      <c r="D35" s="31" t="s">
        <v>26</v>
      </c>
      <c r="E35" s="35" t="s">
        <v>2177</v>
      </c>
      <c r="F35" s="71">
        <v>779441942348</v>
      </c>
      <c r="G35" s="33">
        <v>0.74</v>
      </c>
      <c r="H35" s="71">
        <v>-11804201163</v>
      </c>
      <c r="I35" s="33">
        <v>-3.4</v>
      </c>
      <c r="J35" s="71">
        <v>3212125195311</v>
      </c>
      <c r="K35" s="33">
        <v>0.65</v>
      </c>
      <c r="L35" s="71">
        <v>-12215546899</v>
      </c>
      <c r="M35" s="33">
        <v>-1.25</v>
      </c>
      <c r="N35" s="32">
        <v>6588</v>
      </c>
      <c r="O35" s="34">
        <v>0.0991</v>
      </c>
      <c r="P35" s="34">
        <v>0.3084</v>
      </c>
      <c r="Q35" s="32">
        <v>59700</v>
      </c>
      <c r="R35" s="31">
        <v>9.06</v>
      </c>
      <c r="S35" s="32">
        <v>150622</v>
      </c>
      <c r="T35" s="31" t="s">
        <v>2178</v>
      </c>
    </row>
    <row r="36" spans="1:20" ht="15">
      <c r="A36" s="31">
        <v>6</v>
      </c>
      <c r="B36" s="31" t="s">
        <v>632</v>
      </c>
      <c r="C36" s="35" t="s">
        <v>633</v>
      </c>
      <c r="D36" s="31" t="s">
        <v>26</v>
      </c>
      <c r="E36" s="35" t="s">
        <v>2120</v>
      </c>
      <c r="F36" s="71">
        <v>217711991734</v>
      </c>
      <c r="G36" s="33">
        <v>0.31</v>
      </c>
      <c r="H36" s="71">
        <v>114343258214</v>
      </c>
      <c r="I36" s="33">
        <v>0.42</v>
      </c>
      <c r="J36" s="71">
        <v>845012229614</v>
      </c>
      <c r="K36" s="33">
        <v>0.37</v>
      </c>
      <c r="L36" s="71">
        <v>388059927610</v>
      </c>
      <c r="M36" s="33">
        <v>0.38</v>
      </c>
      <c r="N36" s="32">
        <v>2625</v>
      </c>
      <c r="O36" s="34">
        <v>0.09</v>
      </c>
      <c r="P36" s="34">
        <v>0.1397</v>
      </c>
      <c r="Q36" s="32">
        <v>35500</v>
      </c>
      <c r="R36" s="31">
        <v>13.53</v>
      </c>
      <c r="S36" s="32">
        <v>603873</v>
      </c>
      <c r="T36" s="31" t="s">
        <v>2069</v>
      </c>
    </row>
    <row r="37" spans="1:20" ht="15">
      <c r="A37" s="31">
        <v>7</v>
      </c>
      <c r="B37" s="31" t="s">
        <v>640</v>
      </c>
      <c r="C37" s="35" t="s">
        <v>641</v>
      </c>
      <c r="D37" s="31" t="s">
        <v>26</v>
      </c>
      <c r="E37" s="35" t="s">
        <v>2121</v>
      </c>
      <c r="F37" s="71">
        <v>166322209999</v>
      </c>
      <c r="G37" s="33">
        <v>0.55</v>
      </c>
      <c r="H37" s="71">
        <v>2885542439</v>
      </c>
      <c r="I37" s="33">
        <v>0.18</v>
      </c>
      <c r="J37" s="71">
        <v>2041629569362</v>
      </c>
      <c r="K37" s="33">
        <v>0.3</v>
      </c>
      <c r="L37" s="71">
        <v>269129678480</v>
      </c>
      <c r="M37" s="33">
        <v>0.85</v>
      </c>
      <c r="N37" s="32">
        <v>2690</v>
      </c>
      <c r="O37" s="34">
        <v>0.0324</v>
      </c>
      <c r="P37" s="34">
        <v>0.1232</v>
      </c>
      <c r="Q37" s="32">
        <v>29500</v>
      </c>
      <c r="R37" s="31">
        <v>10.97</v>
      </c>
      <c r="S37" s="32">
        <v>63182</v>
      </c>
      <c r="T37" s="31" t="s">
        <v>2069</v>
      </c>
    </row>
    <row r="38" spans="1:20" ht="15">
      <c r="A38" s="31">
        <v>8</v>
      </c>
      <c r="B38" s="31" t="s">
        <v>770</v>
      </c>
      <c r="C38" s="35" t="s">
        <v>771</v>
      </c>
      <c r="D38" s="31" t="s">
        <v>26</v>
      </c>
      <c r="E38" s="35" t="s">
        <v>2168</v>
      </c>
      <c r="F38" s="71">
        <v>156583159764</v>
      </c>
      <c r="G38" s="33">
        <v>0.28</v>
      </c>
      <c r="H38" s="71">
        <v>27604358147</v>
      </c>
      <c r="I38" s="33">
        <v>0.2</v>
      </c>
      <c r="J38" s="71">
        <v>1993741867992</v>
      </c>
      <c r="K38" s="33">
        <v>1.98</v>
      </c>
      <c r="L38" s="71">
        <v>214334090904</v>
      </c>
      <c r="M38" s="33">
        <v>0.82</v>
      </c>
      <c r="N38" s="32">
        <v>498</v>
      </c>
      <c r="O38" s="34">
        <v>0.0165</v>
      </c>
      <c r="P38" s="34">
        <v>0.0525</v>
      </c>
      <c r="Q38" s="32">
        <v>9860</v>
      </c>
      <c r="R38" s="31">
        <v>19.79</v>
      </c>
      <c r="S38" s="32">
        <v>74531</v>
      </c>
      <c r="T38" s="31" t="s">
        <v>2069</v>
      </c>
    </row>
    <row r="39" spans="1:20" ht="15">
      <c r="A39" s="31">
        <v>9</v>
      </c>
      <c r="B39" s="31" t="s">
        <v>774</v>
      </c>
      <c r="C39" s="35" t="s">
        <v>775</v>
      </c>
      <c r="D39" s="31" t="s">
        <v>26</v>
      </c>
      <c r="E39" s="35" t="s">
        <v>2154</v>
      </c>
      <c r="F39" s="71">
        <v>224325282509</v>
      </c>
      <c r="G39" s="33">
        <v>0.16</v>
      </c>
      <c r="H39" s="71">
        <v>35188954368</v>
      </c>
      <c r="I39" s="33">
        <v>0.31</v>
      </c>
      <c r="J39" s="71">
        <v>1041966655261</v>
      </c>
      <c r="K39" s="33">
        <v>0.11</v>
      </c>
      <c r="L39" s="71">
        <v>138238099049</v>
      </c>
      <c r="M39" s="33">
        <v>0.27</v>
      </c>
      <c r="N39" s="32">
        <v>3552</v>
      </c>
      <c r="O39" s="34">
        <v>0.0888</v>
      </c>
      <c r="P39" s="34">
        <v>0.1032</v>
      </c>
      <c r="Q39" s="32">
        <v>60300</v>
      </c>
      <c r="R39" s="31">
        <v>16.98</v>
      </c>
      <c r="S39" s="32">
        <v>55693</v>
      </c>
      <c r="T39" s="31" t="s">
        <v>2069</v>
      </c>
    </row>
    <row r="40" spans="1:20" ht="15">
      <c r="A40" s="31">
        <v>10</v>
      </c>
      <c r="B40" s="31" t="s">
        <v>836</v>
      </c>
      <c r="C40" s="35" t="s">
        <v>837</v>
      </c>
      <c r="D40" s="31" t="s">
        <v>26</v>
      </c>
      <c r="E40" s="35" t="s">
        <v>2124</v>
      </c>
      <c r="F40" s="71">
        <v>240582358695</v>
      </c>
      <c r="G40" s="33">
        <v>0.34</v>
      </c>
      <c r="H40" s="71">
        <v>73214098129</v>
      </c>
      <c r="I40" s="33">
        <v>0.77</v>
      </c>
      <c r="J40" s="71">
        <v>910248722302</v>
      </c>
      <c r="K40" s="33">
        <v>0.21</v>
      </c>
      <c r="L40" s="71">
        <v>279538236584</v>
      </c>
      <c r="M40" s="33">
        <v>0.7</v>
      </c>
      <c r="N40" s="32">
        <v>4991</v>
      </c>
      <c r="O40" s="34">
        <v>0.2396</v>
      </c>
      <c r="P40" s="34">
        <v>0.3857</v>
      </c>
      <c r="Q40" s="32">
        <v>47350</v>
      </c>
      <c r="R40" s="31">
        <v>9.49</v>
      </c>
      <c r="S40" s="32">
        <v>449264</v>
      </c>
      <c r="T40" s="31" t="s">
        <v>2069</v>
      </c>
    </row>
    <row r="41" spans="1:20" ht="15">
      <c r="A41" s="31">
        <v>11</v>
      </c>
      <c r="B41" s="31" t="s">
        <v>996</v>
      </c>
      <c r="C41" s="35" t="s">
        <v>997</v>
      </c>
      <c r="D41" s="31" t="s">
        <v>26</v>
      </c>
      <c r="E41" s="35" t="s">
        <v>2149</v>
      </c>
      <c r="F41" s="71">
        <v>15586036807941</v>
      </c>
      <c r="G41" s="33">
        <v>0.62</v>
      </c>
      <c r="H41" s="71">
        <v>656351808884</v>
      </c>
      <c r="I41" s="33">
        <v>0.34</v>
      </c>
      <c r="J41" s="71">
        <v>50572355069055</v>
      </c>
      <c r="K41" s="33">
        <v>0.72</v>
      </c>
      <c r="L41" s="71">
        <v>2038016079677</v>
      </c>
      <c r="M41" s="33">
        <v>0.37</v>
      </c>
      <c r="N41" s="32">
        <v>11547</v>
      </c>
      <c r="O41" s="34">
        <v>0.1459</v>
      </c>
      <c r="P41" s="34">
        <v>0.4634</v>
      </c>
      <c r="Q41" s="32">
        <v>172600</v>
      </c>
      <c r="R41" s="31">
        <v>14.95</v>
      </c>
      <c r="S41" s="32">
        <v>183634</v>
      </c>
      <c r="T41" s="31" t="s">
        <v>2069</v>
      </c>
    </row>
    <row r="42" spans="1:20" ht="15">
      <c r="A42" s="31">
        <v>12</v>
      </c>
      <c r="B42" s="31" t="s">
        <v>1140</v>
      </c>
      <c r="C42" s="35" t="s">
        <v>1141</v>
      </c>
      <c r="D42" s="31" t="s">
        <v>26</v>
      </c>
      <c r="E42" s="35" t="s">
        <v>2136</v>
      </c>
      <c r="F42" s="71">
        <v>412308892642</v>
      </c>
      <c r="G42" s="33">
        <v>1.3</v>
      </c>
      <c r="H42" s="71">
        <v>25321396015</v>
      </c>
      <c r="I42" s="33">
        <v>4.67</v>
      </c>
      <c r="J42" s="71">
        <v>1825661310412</v>
      </c>
      <c r="K42" s="33">
        <v>0.61</v>
      </c>
      <c r="L42" s="71">
        <v>89926628535</v>
      </c>
      <c r="M42" s="33">
        <v>3.47</v>
      </c>
      <c r="N42" s="32">
        <v>3972</v>
      </c>
      <c r="O42" s="34">
        <v>0.0839</v>
      </c>
      <c r="P42" s="34">
        <v>0.1361</v>
      </c>
      <c r="Q42" s="32">
        <v>26700</v>
      </c>
      <c r="R42" s="31">
        <v>6.72</v>
      </c>
      <c r="S42" s="32">
        <v>711465</v>
      </c>
      <c r="T42" s="31" t="s">
        <v>2069</v>
      </c>
    </row>
    <row r="43" spans="1:20" ht="15">
      <c r="A43" s="31">
        <v>13</v>
      </c>
      <c r="B43" s="31" t="s">
        <v>1310</v>
      </c>
      <c r="C43" s="35" t="s">
        <v>1311</v>
      </c>
      <c r="D43" s="31" t="s">
        <v>26</v>
      </c>
      <c r="E43" s="35" t="s">
        <v>2158</v>
      </c>
      <c r="F43" s="71">
        <v>878716962409</v>
      </c>
      <c r="G43" s="33">
        <v>0.08</v>
      </c>
      <c r="H43" s="71">
        <v>56822476488</v>
      </c>
      <c r="I43" s="33">
        <v>0.53</v>
      </c>
      <c r="J43" s="71">
        <v>3005055887487</v>
      </c>
      <c r="K43" s="33">
        <v>0.13</v>
      </c>
      <c r="L43" s="71">
        <v>197692217013</v>
      </c>
      <c r="M43" s="33">
        <v>0.75</v>
      </c>
      <c r="N43" s="32">
        <v>14646</v>
      </c>
      <c r="O43" s="34">
        <v>0.081</v>
      </c>
      <c r="P43" s="34">
        <v>0.2793</v>
      </c>
      <c r="Q43" s="32">
        <v>129900</v>
      </c>
      <c r="R43" s="31">
        <v>8.87</v>
      </c>
      <c r="S43" s="32">
        <v>29675</v>
      </c>
      <c r="T43" s="31" t="s">
        <v>2069</v>
      </c>
    </row>
    <row r="44" spans="1:20" ht="15">
      <c r="A44" s="31">
        <v>14</v>
      </c>
      <c r="B44" s="31" t="s">
        <v>1432</v>
      </c>
      <c r="C44" s="35" t="s">
        <v>1433</v>
      </c>
      <c r="D44" s="31" t="s">
        <v>26</v>
      </c>
      <c r="E44" s="35" t="s">
        <v>2128</v>
      </c>
      <c r="F44" s="71">
        <v>443430621903</v>
      </c>
      <c r="G44" s="33">
        <v>0.03</v>
      </c>
      <c r="H44" s="71">
        <v>9986275419</v>
      </c>
      <c r="I44" s="33">
        <v>3.7</v>
      </c>
      <c r="J44" s="71">
        <v>2361683963385</v>
      </c>
      <c r="K44" s="33">
        <v>0.03</v>
      </c>
      <c r="L44" s="71">
        <v>92603119313</v>
      </c>
      <c r="M44" s="33">
        <v>0.53</v>
      </c>
      <c r="N44" s="32">
        <v>1985</v>
      </c>
      <c r="O44" s="34">
        <v>0.0777</v>
      </c>
      <c r="P44" s="34">
        <v>0.1664</v>
      </c>
      <c r="Q44" s="32">
        <v>13800</v>
      </c>
      <c r="R44" s="31">
        <v>6.95</v>
      </c>
      <c r="S44" s="32">
        <v>44939</v>
      </c>
      <c r="T44" s="31" t="s">
        <v>2069</v>
      </c>
    </row>
    <row r="45" spans="1:20" ht="15">
      <c r="A45" s="31">
        <v>15</v>
      </c>
      <c r="B45" s="31" t="s">
        <v>1478</v>
      </c>
      <c r="C45" s="35" t="s">
        <v>1479</v>
      </c>
      <c r="D45" s="31" t="s">
        <v>26</v>
      </c>
      <c r="E45" s="35" t="s">
        <v>2137</v>
      </c>
      <c r="F45" s="71">
        <v>65960829751</v>
      </c>
      <c r="G45" s="33">
        <v>0.39</v>
      </c>
      <c r="H45" s="71">
        <v>26801829315</v>
      </c>
      <c r="I45" s="33">
        <v>0.71</v>
      </c>
      <c r="J45" s="71">
        <v>392079464407</v>
      </c>
      <c r="K45" s="33">
        <v>0.09</v>
      </c>
      <c r="L45" s="71">
        <v>162261547145</v>
      </c>
      <c r="M45" s="33">
        <v>-0.01</v>
      </c>
      <c r="N45" s="32">
        <v>3355</v>
      </c>
      <c r="O45" s="34">
        <v>0.1072</v>
      </c>
      <c r="P45" s="34">
        <v>0.1393</v>
      </c>
      <c r="Q45" s="32">
        <v>30100</v>
      </c>
      <c r="R45" s="31">
        <v>8.97</v>
      </c>
      <c r="S45" s="32">
        <v>23265</v>
      </c>
      <c r="T45" s="31" t="s">
        <v>2069</v>
      </c>
    </row>
    <row r="46" spans="1:20" ht="15">
      <c r="A46" s="31">
        <v>16</v>
      </c>
      <c r="B46" s="31" t="s">
        <v>1534</v>
      </c>
      <c r="C46" s="35" t="s">
        <v>1535</v>
      </c>
      <c r="D46" s="31" t="s">
        <v>26</v>
      </c>
      <c r="E46" s="35" t="s">
        <v>2120</v>
      </c>
      <c r="F46" s="71">
        <v>545186538325</v>
      </c>
      <c r="G46" s="33">
        <v>0.24</v>
      </c>
      <c r="H46" s="71">
        <v>409038939261</v>
      </c>
      <c r="I46" s="33">
        <v>0.6</v>
      </c>
      <c r="J46" s="71">
        <v>2394591034015</v>
      </c>
      <c r="K46" s="33">
        <v>0.61</v>
      </c>
      <c r="L46" s="71">
        <v>1443882458382</v>
      </c>
      <c r="M46" s="33">
        <v>0.29</v>
      </c>
      <c r="N46" s="32">
        <v>2131</v>
      </c>
      <c r="O46" s="34">
        <v>0.074</v>
      </c>
      <c r="P46" s="34">
        <v>0.1366</v>
      </c>
      <c r="Q46" s="32">
        <v>23550</v>
      </c>
      <c r="R46" s="31">
        <v>11.05</v>
      </c>
      <c r="S46" s="32">
        <v>2530005</v>
      </c>
      <c r="T46" s="31" t="s">
        <v>2069</v>
      </c>
    </row>
    <row r="47" spans="1:20" ht="15">
      <c r="A47" s="31">
        <v>17</v>
      </c>
      <c r="B47" s="31" t="s">
        <v>1561</v>
      </c>
      <c r="C47" s="35" t="s">
        <v>1562</v>
      </c>
      <c r="D47" s="31" t="s">
        <v>26</v>
      </c>
      <c r="E47" s="35" t="s">
        <v>2177</v>
      </c>
      <c r="F47" s="71">
        <v>3149750316859</v>
      </c>
      <c r="G47" s="33">
        <v>0.15</v>
      </c>
      <c r="H47" s="71">
        <v>14104698717</v>
      </c>
      <c r="I47" s="33">
        <v>-0.42</v>
      </c>
      <c r="J47" s="71">
        <v>14089407874686</v>
      </c>
      <c r="K47" s="33">
        <v>0.3</v>
      </c>
      <c r="L47" s="71">
        <v>96134693126</v>
      </c>
      <c r="M47" s="33">
        <v>1.99</v>
      </c>
      <c r="N47" s="32">
        <v>4919</v>
      </c>
      <c r="O47" s="34">
        <v>0.0387</v>
      </c>
      <c r="P47" s="34">
        <v>0.1089</v>
      </c>
      <c r="Q47" s="32">
        <v>52000</v>
      </c>
      <c r="R47" s="31">
        <v>10.57</v>
      </c>
      <c r="S47" s="32">
        <v>116792</v>
      </c>
      <c r="T47" s="31" t="s">
        <v>2178</v>
      </c>
    </row>
    <row r="48" spans="1:20" ht="15">
      <c r="A48" s="31">
        <v>18</v>
      </c>
      <c r="B48" s="31" t="s">
        <v>1593</v>
      </c>
      <c r="C48" s="35" t="s">
        <v>1594</v>
      </c>
      <c r="D48" s="31" t="s">
        <v>26</v>
      </c>
      <c r="E48" s="35" t="s">
        <v>2142</v>
      </c>
      <c r="F48" s="71">
        <v>775703377190</v>
      </c>
      <c r="G48" s="33">
        <v>0.05</v>
      </c>
      <c r="H48" s="71">
        <v>60094612942</v>
      </c>
      <c r="I48" s="33">
        <v>1.43</v>
      </c>
      <c r="J48" s="71">
        <v>3106842388123</v>
      </c>
      <c r="K48" s="33">
        <v>0.06</v>
      </c>
      <c r="L48" s="71">
        <v>176316403283</v>
      </c>
      <c r="M48" s="33">
        <v>0</v>
      </c>
      <c r="N48" s="32">
        <v>2844</v>
      </c>
      <c r="O48" s="34">
        <v>0.0517</v>
      </c>
      <c r="P48" s="34">
        <v>0.1546</v>
      </c>
      <c r="Q48" s="32">
        <v>25600</v>
      </c>
      <c r="R48" s="31">
        <v>9</v>
      </c>
      <c r="S48" s="32">
        <v>673460</v>
      </c>
      <c r="T48" s="31" t="s">
        <v>2069</v>
      </c>
    </row>
    <row r="49" spans="1:20" ht="15">
      <c r="A49" s="31">
        <v>19</v>
      </c>
      <c r="B49" s="31" t="s">
        <v>1673</v>
      </c>
      <c r="C49" s="35" t="s">
        <v>1674</v>
      </c>
      <c r="D49" s="31" t="s">
        <v>26</v>
      </c>
      <c r="E49" s="35" t="s">
        <v>2217</v>
      </c>
      <c r="F49" s="71">
        <v>928850212647</v>
      </c>
      <c r="G49" s="33">
        <v>0.1</v>
      </c>
      <c r="H49" s="71">
        <v>48051701798</v>
      </c>
      <c r="I49" s="33">
        <v>0.82</v>
      </c>
      <c r="J49" s="71">
        <v>3564838539643</v>
      </c>
      <c r="K49" s="33">
        <v>0.33</v>
      </c>
      <c r="L49" s="71">
        <v>123305978954</v>
      </c>
      <c r="M49" s="33">
        <v>1.1</v>
      </c>
      <c r="N49" s="32">
        <v>12260</v>
      </c>
      <c r="O49" s="34">
        <v>0.0922</v>
      </c>
      <c r="P49" s="34">
        <v>0.3226</v>
      </c>
      <c r="Q49" s="32">
        <v>56000</v>
      </c>
      <c r="R49" s="31">
        <v>4.57</v>
      </c>
      <c r="S49" s="32">
        <v>31161</v>
      </c>
      <c r="T49" s="31" t="s">
        <v>2069</v>
      </c>
    </row>
    <row r="50" spans="1:20" ht="15">
      <c r="A50" s="31">
        <v>20</v>
      </c>
      <c r="B50" s="31" t="s">
        <v>1699</v>
      </c>
      <c r="C50" s="35" t="s">
        <v>1700</v>
      </c>
      <c r="D50" s="31" t="s">
        <v>26</v>
      </c>
      <c r="E50" s="35" t="s">
        <v>2136</v>
      </c>
      <c r="F50" s="71">
        <v>85813335530</v>
      </c>
      <c r="G50" s="33">
        <v>0.64</v>
      </c>
      <c r="H50" s="71">
        <v>12383149013</v>
      </c>
      <c r="I50" s="33">
        <v>9.29</v>
      </c>
      <c r="J50" s="71">
        <v>454741446547</v>
      </c>
      <c r="K50" s="33">
        <v>0.38</v>
      </c>
      <c r="L50" s="71">
        <v>49423171699</v>
      </c>
      <c r="M50" s="33">
        <v>1.07</v>
      </c>
      <c r="N50" s="32">
        <v>3781</v>
      </c>
      <c r="O50" s="34">
        <v>0.0655</v>
      </c>
      <c r="P50" s="34">
        <v>0.0766</v>
      </c>
      <c r="Q50" s="32">
        <v>29400</v>
      </c>
      <c r="R50" s="31">
        <v>7.78</v>
      </c>
      <c r="S50" s="32">
        <v>164302</v>
      </c>
      <c r="T50" s="31" t="s">
        <v>2069</v>
      </c>
    </row>
    <row r="51" spans="1:20" ht="15">
      <c r="A51" s="31">
        <v>21</v>
      </c>
      <c r="B51" s="31" t="s">
        <v>1880</v>
      </c>
      <c r="C51" s="35" t="s">
        <v>1881</v>
      </c>
      <c r="D51" s="31" t="s">
        <v>26</v>
      </c>
      <c r="E51" s="35" t="s">
        <v>2161</v>
      </c>
      <c r="F51" s="71">
        <v>1491699244900</v>
      </c>
      <c r="G51" s="33">
        <v>1.26</v>
      </c>
      <c r="H51" s="71">
        <v>40042518384</v>
      </c>
      <c r="I51" s="33">
        <v>0.91</v>
      </c>
      <c r="J51" s="71">
        <v>4571328253149</v>
      </c>
      <c r="K51" s="33">
        <v>0.5</v>
      </c>
      <c r="L51" s="71">
        <v>100730174321</v>
      </c>
      <c r="M51" s="33">
        <v>8.17</v>
      </c>
      <c r="N51" s="32">
        <v>1689</v>
      </c>
      <c r="O51" s="34">
        <v>0.0351</v>
      </c>
      <c r="P51" s="34">
        <v>0.1257</v>
      </c>
      <c r="Q51" s="32">
        <v>24300</v>
      </c>
      <c r="R51" s="31">
        <v>14.39</v>
      </c>
      <c r="S51" s="32">
        <v>120885</v>
      </c>
      <c r="T51" s="31" t="s">
        <v>2069</v>
      </c>
    </row>
    <row r="52" spans="1:20" ht="15">
      <c r="A52" s="31">
        <v>22</v>
      </c>
      <c r="B52" s="31" t="s">
        <v>1968</v>
      </c>
      <c r="C52" s="35" t="s">
        <v>1969</v>
      </c>
      <c r="D52" s="31" t="s">
        <v>26</v>
      </c>
      <c r="E52" s="35" t="s">
        <v>2137</v>
      </c>
      <c r="F52" s="71">
        <v>192587965380</v>
      </c>
      <c r="G52" s="33">
        <v>0.83</v>
      </c>
      <c r="H52" s="71">
        <v>130969833591</v>
      </c>
      <c r="I52" s="33">
        <v>1.12</v>
      </c>
      <c r="J52" s="71">
        <v>535335266855</v>
      </c>
      <c r="K52" s="33">
        <v>0.2</v>
      </c>
      <c r="L52" s="71">
        <v>309174799807</v>
      </c>
      <c r="M52" s="33">
        <v>0.23</v>
      </c>
      <c r="N52" s="32">
        <v>1574</v>
      </c>
      <c r="O52" s="34">
        <v>0.0541</v>
      </c>
      <c r="P52" s="34">
        <v>0.1131</v>
      </c>
      <c r="Q52" s="32">
        <v>15950</v>
      </c>
      <c r="R52" s="31">
        <v>10.14</v>
      </c>
      <c r="S52" s="32">
        <v>73955</v>
      </c>
      <c r="T52" s="31" t="s">
        <v>2069</v>
      </c>
    </row>
    <row r="53" spans="1:20" ht="15">
      <c r="A53" s="31">
        <v>23</v>
      </c>
      <c r="B53" s="31" t="s">
        <v>192</v>
      </c>
      <c r="C53" s="35" t="s">
        <v>193</v>
      </c>
      <c r="D53" s="31" t="s">
        <v>23</v>
      </c>
      <c r="E53" s="35" t="s">
        <v>2120</v>
      </c>
      <c r="F53" s="71">
        <v>83715564237</v>
      </c>
      <c r="G53" s="33">
        <v>0.49</v>
      </c>
      <c r="H53" s="71">
        <v>30750851486</v>
      </c>
      <c r="I53" s="33">
        <v>0.56</v>
      </c>
      <c r="J53" s="71">
        <v>303622353854</v>
      </c>
      <c r="K53" s="33">
        <v>0.1</v>
      </c>
      <c r="L53" s="71">
        <v>120147003376</v>
      </c>
      <c r="M53" s="33">
        <v>0.17</v>
      </c>
      <c r="N53" s="32">
        <v>1492</v>
      </c>
      <c r="O53" s="34">
        <v>0.0606</v>
      </c>
      <c r="P53" s="34">
        <v>0.0702</v>
      </c>
      <c r="Q53" s="32">
        <v>18000</v>
      </c>
      <c r="R53" s="31">
        <v>12.06</v>
      </c>
      <c r="S53" s="32">
        <v>76965</v>
      </c>
      <c r="T53" s="31" t="s">
        <v>2069</v>
      </c>
    </row>
    <row r="54" spans="1:20" ht="15">
      <c r="A54" s="31">
        <v>24</v>
      </c>
      <c r="B54" s="31" t="s">
        <v>326</v>
      </c>
      <c r="C54" s="35" t="s">
        <v>327</v>
      </c>
      <c r="D54" s="31" t="s">
        <v>23</v>
      </c>
      <c r="E54" s="35" t="s">
        <v>2120</v>
      </c>
      <c r="F54" s="71">
        <v>59623705926</v>
      </c>
      <c r="G54" s="33">
        <v>0.36</v>
      </c>
      <c r="H54" s="71">
        <v>39081273377</v>
      </c>
      <c r="I54" s="33">
        <v>0.69</v>
      </c>
      <c r="J54" s="71">
        <v>249383371075</v>
      </c>
      <c r="K54" s="33">
        <v>0</v>
      </c>
      <c r="L54" s="71">
        <v>129763280441</v>
      </c>
      <c r="M54" s="33">
        <v>0.25</v>
      </c>
      <c r="N54" s="32">
        <v>1128</v>
      </c>
      <c r="O54" s="34">
        <v>0.0707</v>
      </c>
      <c r="P54" s="34">
        <v>0.0966</v>
      </c>
      <c r="Q54" s="32">
        <v>8400</v>
      </c>
      <c r="R54" s="31">
        <v>7.44</v>
      </c>
      <c r="S54" s="32">
        <v>277380</v>
      </c>
      <c r="T54" s="31" t="s">
        <v>2069</v>
      </c>
    </row>
    <row r="55" spans="1:20" ht="15">
      <c r="A55" s="31">
        <v>25</v>
      </c>
      <c r="B55" s="31" t="s">
        <v>1468</v>
      </c>
      <c r="C55" s="35" t="s">
        <v>1469</v>
      </c>
      <c r="D55" s="31" t="s">
        <v>23</v>
      </c>
      <c r="E55" s="35" t="s">
        <v>2120</v>
      </c>
      <c r="F55" s="71">
        <v>153828833159</v>
      </c>
      <c r="G55" s="33">
        <v>0.59</v>
      </c>
      <c r="H55" s="71">
        <v>85769817854</v>
      </c>
      <c r="I55" s="33">
        <v>1.18</v>
      </c>
      <c r="J55" s="71">
        <v>620382176266</v>
      </c>
      <c r="K55" s="33">
        <v>0.19</v>
      </c>
      <c r="L55" s="71">
        <v>265553623950</v>
      </c>
      <c r="M55" s="33">
        <v>0.82</v>
      </c>
      <c r="N55" s="32">
        <v>1196</v>
      </c>
      <c r="O55" s="34">
        <v>0.0333</v>
      </c>
      <c r="P55" s="34">
        <v>0.1085</v>
      </c>
      <c r="Q55" s="32">
        <v>8800</v>
      </c>
      <c r="R55" s="31">
        <v>7.36</v>
      </c>
      <c r="S55" s="32">
        <v>786562</v>
      </c>
      <c r="T55" s="31" t="s">
        <v>2069</v>
      </c>
    </row>
    <row r="56" spans="1:20" ht="15">
      <c r="A56" s="31">
        <v>26</v>
      </c>
      <c r="B56" s="31" t="s">
        <v>2078</v>
      </c>
      <c r="C56" s="35" t="s">
        <v>2079</v>
      </c>
      <c r="D56" s="31" t="s">
        <v>23</v>
      </c>
      <c r="E56" s="35" t="s">
        <v>2120</v>
      </c>
      <c r="F56" s="71">
        <v>154287940576</v>
      </c>
      <c r="G56" s="33">
        <v>0.76</v>
      </c>
      <c r="H56" s="71">
        <v>45560304178</v>
      </c>
      <c r="I56" s="33">
        <v>0.36</v>
      </c>
      <c r="J56" s="71">
        <v>570399966892</v>
      </c>
      <c r="K56" s="33">
        <v>0.33</v>
      </c>
      <c r="L56" s="71">
        <v>139703130565</v>
      </c>
      <c r="M56" s="33">
        <v>2.34</v>
      </c>
      <c r="N56" s="32">
        <v>108</v>
      </c>
      <c r="O56" s="34">
        <v>0.004</v>
      </c>
      <c r="P56" s="34">
        <v>0.01</v>
      </c>
      <c r="Q56" s="32">
        <v>8300</v>
      </c>
      <c r="R56" s="31">
        <v>76.67</v>
      </c>
      <c r="S56" s="32">
        <v>165123</v>
      </c>
      <c r="T56" s="31" t="s">
        <v>2069</v>
      </c>
    </row>
    <row r="57" spans="1:20" ht="15">
      <c r="A57" s="31">
        <v>27</v>
      </c>
      <c r="B57" s="31" t="s">
        <v>1802</v>
      </c>
      <c r="C57" s="35" t="s">
        <v>2270</v>
      </c>
      <c r="D57" s="31" t="s">
        <v>23</v>
      </c>
      <c r="E57" s="35" t="s">
        <v>2152</v>
      </c>
      <c r="F57" s="71">
        <v>1130994439374</v>
      </c>
      <c r="G57" s="33">
        <v>0.58</v>
      </c>
      <c r="H57" s="71">
        <v>215174528465</v>
      </c>
      <c r="I57" s="33">
        <v>0.32</v>
      </c>
      <c r="J57" s="71">
        <v>3628548040307</v>
      </c>
      <c r="K57" s="33">
        <v>0.3</v>
      </c>
      <c r="L57" s="71">
        <v>857570985706</v>
      </c>
      <c r="M57" s="33">
        <v>0.39</v>
      </c>
      <c r="N57" s="32">
        <v>12032</v>
      </c>
      <c r="O57" s="34">
        <v>0.2316</v>
      </c>
      <c r="P57" s="34">
        <v>0.5058</v>
      </c>
      <c r="Q57" s="32">
        <v>160500</v>
      </c>
      <c r="R57" s="31">
        <v>13.34</v>
      </c>
      <c r="S57" s="32">
        <v>118755</v>
      </c>
      <c r="T57" s="31" t="s">
        <v>2069</v>
      </c>
    </row>
    <row r="58" spans="1:20" ht="15">
      <c r="A58" s="31">
        <v>28</v>
      </c>
      <c r="B58" s="31" t="s">
        <v>1912</v>
      </c>
      <c r="C58" s="35" t="s">
        <v>1913</v>
      </c>
      <c r="D58" s="31" t="s">
        <v>23</v>
      </c>
      <c r="E58" s="35" t="s">
        <v>2120</v>
      </c>
      <c r="F58" s="71">
        <v>379013873245</v>
      </c>
      <c r="G58" s="33">
        <v>2.52</v>
      </c>
      <c r="H58" s="71">
        <v>287478202589</v>
      </c>
      <c r="I58" s="33">
        <v>7.96</v>
      </c>
      <c r="J58" s="71">
        <v>936826465223</v>
      </c>
      <c r="K58" s="33">
        <v>0.75</v>
      </c>
      <c r="L58" s="71">
        <v>520271650717</v>
      </c>
      <c r="M58" s="33">
        <v>1.48</v>
      </c>
      <c r="N58" s="32">
        <v>2543</v>
      </c>
      <c r="O58" s="87">
        <v>0.0705</v>
      </c>
      <c r="P58" s="34">
        <v>0.1904</v>
      </c>
      <c r="Q58" s="85">
        <v>17800</v>
      </c>
      <c r="R58" s="31">
        <v>7</v>
      </c>
      <c r="S58" s="32">
        <v>479076</v>
      </c>
      <c r="T58" s="31" t="s">
        <v>2069</v>
      </c>
    </row>
    <row r="59" spans="1:20" ht="15">
      <c r="A59" s="88"/>
      <c r="B59" s="88"/>
      <c r="C59" s="89"/>
      <c r="D59" s="88"/>
      <c r="E59" s="89"/>
      <c r="F59" s="90"/>
      <c r="G59" s="91"/>
      <c r="H59" s="90"/>
      <c r="J59"/>
      <c r="L59" s="90"/>
      <c r="M59" s="91"/>
      <c r="N59" s="92"/>
      <c r="O59" s="92"/>
      <c r="P59" s="93"/>
      <c r="Q59" s="93"/>
      <c r="R59" s="88"/>
      <c r="S59" s="92"/>
      <c r="T59" s="88"/>
    </row>
    <row r="61" spans="1:2" ht="15">
      <c r="A61" s="151" t="s">
        <v>2098</v>
      </c>
      <c r="B61" s="152"/>
    </row>
    <row r="62" spans="1:20" ht="15">
      <c r="A62" s="153" t="s">
        <v>9</v>
      </c>
      <c r="B62" s="153" t="s">
        <v>10</v>
      </c>
      <c r="C62" s="120" t="s">
        <v>2057</v>
      </c>
      <c r="D62" s="120" t="s">
        <v>12</v>
      </c>
      <c r="E62" s="120" t="s">
        <v>2080</v>
      </c>
      <c r="F62" s="137" t="s">
        <v>2114</v>
      </c>
      <c r="G62" s="137"/>
      <c r="H62" s="137"/>
      <c r="I62" s="137"/>
      <c r="J62" s="138" t="s">
        <v>2061</v>
      </c>
      <c r="K62" s="138"/>
      <c r="L62" s="138"/>
      <c r="M62" s="138"/>
      <c r="N62" s="138"/>
      <c r="O62" s="154" t="s">
        <v>2065</v>
      </c>
      <c r="P62" s="155"/>
      <c r="Q62" s="155"/>
      <c r="R62" s="155"/>
      <c r="S62" s="155"/>
      <c r="T62" s="156"/>
    </row>
    <row r="63" spans="1:20" ht="42.75">
      <c r="A63" s="121"/>
      <c r="B63" s="121"/>
      <c r="C63" s="121"/>
      <c r="D63" s="121"/>
      <c r="E63" s="121"/>
      <c r="F63" s="70" t="s">
        <v>2082</v>
      </c>
      <c r="G63" s="40" t="s">
        <v>2083</v>
      </c>
      <c r="H63" s="75" t="s">
        <v>2084</v>
      </c>
      <c r="I63" s="40" t="s">
        <v>2085</v>
      </c>
      <c r="J63" s="76" t="s">
        <v>2082</v>
      </c>
      <c r="K63" s="36" t="s">
        <v>2083</v>
      </c>
      <c r="L63" s="76" t="s">
        <v>2084</v>
      </c>
      <c r="M63" s="36" t="s">
        <v>2085</v>
      </c>
      <c r="N63" s="38" t="s">
        <v>2086</v>
      </c>
      <c r="O63" s="67" t="s">
        <v>2051</v>
      </c>
      <c r="P63" s="67" t="s">
        <v>2050</v>
      </c>
      <c r="Q63" s="67" t="s">
        <v>2044</v>
      </c>
      <c r="R63" s="66" t="s">
        <v>2045</v>
      </c>
      <c r="S63" s="68" t="s">
        <v>2087</v>
      </c>
      <c r="T63" s="69" t="s">
        <v>2063</v>
      </c>
    </row>
    <row r="64" spans="1:20" ht="15">
      <c r="A64" s="31">
        <v>1</v>
      </c>
      <c r="B64" s="31" t="s">
        <v>150</v>
      </c>
      <c r="C64" s="35" t="s">
        <v>151</v>
      </c>
      <c r="D64" s="31" t="s">
        <v>26</v>
      </c>
      <c r="E64" s="35" t="s">
        <v>2124</v>
      </c>
      <c r="F64" s="71">
        <v>65962143203</v>
      </c>
      <c r="G64" s="33">
        <v>2.9</v>
      </c>
      <c r="H64" s="71">
        <v>2951965363</v>
      </c>
      <c r="I64" s="33">
        <v>3.13</v>
      </c>
      <c r="J64" s="71">
        <v>158856111101</v>
      </c>
      <c r="K64" s="33">
        <v>0.4</v>
      </c>
      <c r="L64" s="71">
        <v>10363639391</v>
      </c>
      <c r="M64" s="33">
        <v>-0.1</v>
      </c>
      <c r="N64" s="32">
        <v>918</v>
      </c>
      <c r="O64" s="34">
        <v>0.0504</v>
      </c>
      <c r="P64" s="34">
        <v>0.0598</v>
      </c>
      <c r="Q64" s="32">
        <v>23000</v>
      </c>
      <c r="R64" s="31">
        <v>25.04</v>
      </c>
      <c r="S64" s="32">
        <v>39733</v>
      </c>
      <c r="T64" s="31" t="s">
        <v>2072</v>
      </c>
    </row>
    <row r="65" spans="1:20" ht="15">
      <c r="A65" s="31">
        <v>2</v>
      </c>
      <c r="B65" s="31" t="s">
        <v>216</v>
      </c>
      <c r="C65" s="35" t="s">
        <v>217</v>
      </c>
      <c r="D65" s="31" t="s">
        <v>26</v>
      </c>
      <c r="E65" s="35" t="s">
        <v>2140</v>
      </c>
      <c r="F65" s="71">
        <v>1339991509749</v>
      </c>
      <c r="G65" s="33">
        <v>0.08</v>
      </c>
      <c r="H65" s="71">
        <v>93852663414</v>
      </c>
      <c r="I65" s="33">
        <v>0.43</v>
      </c>
      <c r="J65" s="71">
        <v>5735103219485</v>
      </c>
      <c r="K65" s="33">
        <v>0.01</v>
      </c>
      <c r="L65" s="71">
        <v>372396269541</v>
      </c>
      <c r="M65" s="33">
        <v>0.47</v>
      </c>
      <c r="N65" s="32">
        <v>8379</v>
      </c>
      <c r="O65" s="34">
        <v>0.1186</v>
      </c>
      <c r="P65" s="34">
        <v>0.3033</v>
      </c>
      <c r="Q65" s="32">
        <v>55800</v>
      </c>
      <c r="R65" s="31">
        <v>6.66</v>
      </c>
      <c r="S65" s="32">
        <v>54789</v>
      </c>
      <c r="T65" s="31" t="s">
        <v>2072</v>
      </c>
    </row>
    <row r="66" spans="1:20" ht="15">
      <c r="A66" s="31">
        <v>3</v>
      </c>
      <c r="B66" s="31" t="s">
        <v>402</v>
      </c>
      <c r="C66" s="35" t="s">
        <v>403</v>
      </c>
      <c r="D66" s="31" t="s">
        <v>26</v>
      </c>
      <c r="E66" s="35" t="s">
        <v>2154</v>
      </c>
      <c r="F66" s="71">
        <v>882367406431</v>
      </c>
      <c r="G66" s="33">
        <v>0.08</v>
      </c>
      <c r="H66" s="71">
        <v>169477879058</v>
      </c>
      <c r="I66" s="33">
        <v>0.04</v>
      </c>
      <c r="J66" s="71">
        <v>3849013566026</v>
      </c>
      <c r="K66" s="33">
        <v>0.03</v>
      </c>
      <c r="L66" s="71">
        <v>777822570870</v>
      </c>
      <c r="M66" s="33">
        <v>0.08</v>
      </c>
      <c r="N66" s="32">
        <v>8404</v>
      </c>
      <c r="O66" s="34">
        <v>0.1971</v>
      </c>
      <c r="P66" s="34">
        <v>0.2645</v>
      </c>
      <c r="Q66" s="32">
        <v>139000</v>
      </c>
      <c r="R66" s="31">
        <v>16.54</v>
      </c>
      <c r="S66" s="32">
        <v>111430</v>
      </c>
      <c r="T66" s="31" t="s">
        <v>2072</v>
      </c>
    </row>
    <row r="67" spans="1:20" ht="15">
      <c r="A67" s="31">
        <v>4</v>
      </c>
      <c r="B67" s="31" t="s">
        <v>432</v>
      </c>
      <c r="C67" s="35" t="s">
        <v>433</v>
      </c>
      <c r="D67" s="31" t="s">
        <v>26</v>
      </c>
      <c r="E67" s="35" t="s">
        <v>2154</v>
      </c>
      <c r="F67" s="71">
        <v>278744547782</v>
      </c>
      <c r="G67" s="33">
        <v>0</v>
      </c>
      <c r="H67" s="71">
        <v>58324690685</v>
      </c>
      <c r="I67" s="33">
        <v>0.38</v>
      </c>
      <c r="J67" s="71">
        <v>1288040699693</v>
      </c>
      <c r="K67" s="33">
        <v>0.03</v>
      </c>
      <c r="L67" s="71">
        <v>223225357424</v>
      </c>
      <c r="M67" s="33">
        <v>0.18</v>
      </c>
      <c r="N67" s="32">
        <v>5225</v>
      </c>
      <c r="O67" s="34">
        <v>0.1758</v>
      </c>
      <c r="P67" s="34">
        <v>0.2102</v>
      </c>
      <c r="Q67" s="32">
        <v>96000</v>
      </c>
      <c r="R67" s="31">
        <v>18.37</v>
      </c>
      <c r="S67" s="32">
        <v>59171</v>
      </c>
      <c r="T67" s="31" t="s">
        <v>2072</v>
      </c>
    </row>
    <row r="68" spans="1:20" ht="15">
      <c r="A68" s="31">
        <v>5</v>
      </c>
      <c r="B68" s="31" t="s">
        <v>548</v>
      </c>
      <c r="C68" s="35" t="s">
        <v>549</v>
      </c>
      <c r="D68" s="31" t="s">
        <v>26</v>
      </c>
      <c r="E68" s="35" t="s">
        <v>2147</v>
      </c>
      <c r="F68" s="71">
        <v>9418119567621</v>
      </c>
      <c r="G68" s="33">
        <v>0.11</v>
      </c>
      <c r="H68" s="71">
        <v>541190519628</v>
      </c>
      <c r="I68" s="33">
        <v>0.21</v>
      </c>
      <c r="J68" s="71">
        <v>40531507440066</v>
      </c>
      <c r="K68" s="33">
        <v>0.07</v>
      </c>
      <c r="L68" s="71">
        <v>2764200885514</v>
      </c>
      <c r="M68" s="33">
        <v>0.1</v>
      </c>
      <c r="N68" s="32">
        <v>4476</v>
      </c>
      <c r="O68" s="34">
        <v>0.075</v>
      </c>
      <c r="P68" s="34">
        <v>0.1816</v>
      </c>
      <c r="Q68" s="32">
        <v>48100</v>
      </c>
      <c r="R68" s="31">
        <v>10.75</v>
      </c>
      <c r="S68" s="32">
        <v>987978</v>
      </c>
      <c r="T68" s="31" t="s">
        <v>2072</v>
      </c>
    </row>
    <row r="69" spans="1:20" ht="15">
      <c r="A69" s="31">
        <v>6</v>
      </c>
      <c r="B69" s="31" t="s">
        <v>710</v>
      </c>
      <c r="C69" s="35" t="s">
        <v>711</v>
      </c>
      <c r="D69" s="31" t="s">
        <v>26</v>
      </c>
      <c r="E69" s="35" t="s">
        <v>2161</v>
      </c>
      <c r="F69" s="71">
        <v>6212980418916</v>
      </c>
      <c r="G69" s="33">
        <v>0.42</v>
      </c>
      <c r="H69" s="71">
        <v>574465204881</v>
      </c>
      <c r="I69" s="33">
        <v>0.08</v>
      </c>
      <c r="J69" s="71">
        <v>21568555753860</v>
      </c>
      <c r="K69" s="33">
        <v>0.26</v>
      </c>
      <c r="L69" s="71">
        <v>2217260998027</v>
      </c>
      <c r="M69" s="33">
        <v>0.57</v>
      </c>
      <c r="N69" s="32">
        <v>8893</v>
      </c>
      <c r="O69" s="34">
        <v>0.1282</v>
      </c>
      <c r="P69" s="34">
        <v>0.4095</v>
      </c>
      <c r="Q69" s="32">
        <v>49350</v>
      </c>
      <c r="R69" s="31">
        <v>5.55</v>
      </c>
      <c r="S69" s="32">
        <v>1424705</v>
      </c>
      <c r="T69" s="31" t="s">
        <v>2072</v>
      </c>
    </row>
    <row r="70" spans="1:20" ht="15">
      <c r="A70" s="31">
        <v>7</v>
      </c>
      <c r="B70" s="31" t="s">
        <v>900</v>
      </c>
      <c r="C70" s="35" t="s">
        <v>2110</v>
      </c>
      <c r="D70" s="31" t="s">
        <v>26</v>
      </c>
      <c r="E70" s="35" t="s">
        <v>2168</v>
      </c>
      <c r="F70" s="71">
        <v>136942402332</v>
      </c>
      <c r="G70" s="33">
        <v>-0.08</v>
      </c>
      <c r="H70" s="71">
        <v>70230578774</v>
      </c>
      <c r="I70" s="33">
        <v>0.42</v>
      </c>
      <c r="J70" s="71">
        <v>485125975939</v>
      </c>
      <c r="K70" s="33">
        <v>-0.22</v>
      </c>
      <c r="L70" s="71">
        <v>237830366703</v>
      </c>
      <c r="M70" s="33">
        <v>-0.03</v>
      </c>
      <c r="N70" s="32">
        <v>2021</v>
      </c>
      <c r="O70" s="34">
        <v>0.0681</v>
      </c>
      <c r="P70" s="34">
        <v>0.1552</v>
      </c>
      <c r="Q70" s="32">
        <v>18500</v>
      </c>
      <c r="R70" s="31">
        <v>9.15</v>
      </c>
      <c r="S70" s="32">
        <v>1138093</v>
      </c>
      <c r="T70" s="31" t="s">
        <v>2072</v>
      </c>
    </row>
    <row r="71" spans="1:20" ht="15">
      <c r="A71" s="31">
        <v>8</v>
      </c>
      <c r="B71" s="31" t="s">
        <v>928</v>
      </c>
      <c r="C71" s="35" t="s">
        <v>929</v>
      </c>
      <c r="D71" s="31" t="s">
        <v>26</v>
      </c>
      <c r="E71" s="35" t="s">
        <v>2132</v>
      </c>
      <c r="F71" s="71">
        <v>846931730244</v>
      </c>
      <c r="G71" s="33">
        <v>0.51</v>
      </c>
      <c r="H71" s="71">
        <v>46201470609</v>
      </c>
      <c r="I71" s="33">
        <v>0.46</v>
      </c>
      <c r="J71" s="71">
        <v>2469675002991</v>
      </c>
      <c r="K71" s="33">
        <v>0.45</v>
      </c>
      <c r="L71" s="71">
        <v>175194338561</v>
      </c>
      <c r="M71" s="33">
        <v>1.22</v>
      </c>
      <c r="N71" s="32">
        <v>2203</v>
      </c>
      <c r="O71" s="34">
        <v>0.0576</v>
      </c>
      <c r="P71" s="34">
        <v>0.093</v>
      </c>
      <c r="Q71" s="32">
        <v>13250</v>
      </c>
      <c r="R71" s="31">
        <v>6.01</v>
      </c>
      <c r="S71" s="32">
        <v>536639</v>
      </c>
      <c r="T71" s="31" t="s">
        <v>2072</v>
      </c>
    </row>
    <row r="72" spans="1:20" ht="15">
      <c r="A72" s="31">
        <v>9</v>
      </c>
      <c r="B72" s="31" t="s">
        <v>1096</v>
      </c>
      <c r="C72" s="35" t="s">
        <v>1097</v>
      </c>
      <c r="D72" s="31" t="s">
        <v>26</v>
      </c>
      <c r="E72" s="35" t="s">
        <v>2140</v>
      </c>
      <c r="F72" s="71">
        <v>691756915406</v>
      </c>
      <c r="G72" s="33">
        <v>0.28</v>
      </c>
      <c r="H72" s="71">
        <v>28216595219</v>
      </c>
      <c r="I72" s="33">
        <v>0.12</v>
      </c>
      <c r="J72" s="71">
        <v>2440132538939</v>
      </c>
      <c r="K72" s="33">
        <v>0.13</v>
      </c>
      <c r="L72" s="71">
        <v>145525850077</v>
      </c>
      <c r="M72" s="33">
        <v>0.13</v>
      </c>
      <c r="N72" s="32">
        <v>2590</v>
      </c>
      <c r="O72" s="34">
        <v>0.0741</v>
      </c>
      <c r="P72" s="34">
        <v>0.2172</v>
      </c>
      <c r="Q72" s="32">
        <v>41500</v>
      </c>
      <c r="R72" s="31">
        <v>16.02</v>
      </c>
      <c r="S72" s="32">
        <v>214036</v>
      </c>
      <c r="T72" s="31" t="s">
        <v>2072</v>
      </c>
    </row>
    <row r="73" spans="1:20" ht="15">
      <c r="A73" s="31">
        <v>10</v>
      </c>
      <c r="B73" s="31" t="s">
        <v>1112</v>
      </c>
      <c r="C73" s="35" t="s">
        <v>1113</v>
      </c>
      <c r="D73" s="31" t="s">
        <v>26</v>
      </c>
      <c r="E73" s="35" t="s">
        <v>2121</v>
      </c>
      <c r="F73" s="71">
        <v>204738266104</v>
      </c>
      <c r="G73" s="33">
        <v>1.07</v>
      </c>
      <c r="H73" s="71">
        <v>53610405158</v>
      </c>
      <c r="I73" s="33">
        <v>0.7</v>
      </c>
      <c r="J73" s="71">
        <v>1602365542175</v>
      </c>
      <c r="K73" s="33">
        <v>3.03</v>
      </c>
      <c r="L73" s="71">
        <v>327596513275</v>
      </c>
      <c r="M73" s="33">
        <v>2.21</v>
      </c>
      <c r="N73" s="32">
        <v>1297</v>
      </c>
      <c r="O73" s="34">
        <v>0.0286</v>
      </c>
      <c r="P73" s="34">
        <v>0.1103</v>
      </c>
      <c r="Q73" s="32">
        <v>26500</v>
      </c>
      <c r="R73" s="31">
        <v>20.43</v>
      </c>
      <c r="S73" s="32">
        <v>919257</v>
      </c>
      <c r="T73" s="31" t="s">
        <v>2072</v>
      </c>
    </row>
    <row r="74" spans="1:20" ht="15">
      <c r="A74" s="31">
        <v>11</v>
      </c>
      <c r="B74" s="31" t="s">
        <v>1124</v>
      </c>
      <c r="C74" s="35" t="s">
        <v>2201</v>
      </c>
      <c r="D74" s="31" t="s">
        <v>26</v>
      </c>
      <c r="E74" s="35" t="s">
        <v>2123</v>
      </c>
      <c r="F74" s="71">
        <v>727222341177</v>
      </c>
      <c r="G74" s="33">
        <v>0.25</v>
      </c>
      <c r="H74" s="71">
        <v>28429972377</v>
      </c>
      <c r="I74" s="33">
        <v>0.82</v>
      </c>
      <c r="J74" s="71">
        <v>2523750799602</v>
      </c>
      <c r="K74" s="33">
        <v>-0.01</v>
      </c>
      <c r="L74" s="71">
        <v>95745707615</v>
      </c>
      <c r="M74" s="33">
        <v>0.41</v>
      </c>
      <c r="N74" s="32">
        <v>1814</v>
      </c>
      <c r="O74" s="34">
        <v>0.0554</v>
      </c>
      <c r="P74" s="34">
        <v>0.154</v>
      </c>
      <c r="Q74" s="32">
        <v>14200</v>
      </c>
      <c r="R74" s="31">
        <v>7.83</v>
      </c>
      <c r="S74" s="32">
        <v>92892</v>
      </c>
      <c r="T74" s="31" t="s">
        <v>2072</v>
      </c>
    </row>
    <row r="75" spans="1:20" ht="15">
      <c r="A75" s="31">
        <v>12</v>
      </c>
      <c r="B75" s="31" t="s">
        <v>1176</v>
      </c>
      <c r="C75" s="35" t="s">
        <v>1177</v>
      </c>
      <c r="D75" s="31" t="s">
        <v>26</v>
      </c>
      <c r="E75" s="35" t="s">
        <v>2161</v>
      </c>
      <c r="F75" s="71">
        <v>2738721434736</v>
      </c>
      <c r="G75" s="33">
        <v>0.25</v>
      </c>
      <c r="H75" s="71">
        <v>219459208993</v>
      </c>
      <c r="I75" s="33">
        <v>6.08</v>
      </c>
      <c r="J75" s="71">
        <v>9847668408271</v>
      </c>
      <c r="K75" s="33">
        <v>-0.03</v>
      </c>
      <c r="L75" s="71">
        <v>508919006372</v>
      </c>
      <c r="M75" s="33">
        <v>1.03</v>
      </c>
      <c r="N75" s="32">
        <v>2548</v>
      </c>
      <c r="O75" s="34">
        <v>0.073</v>
      </c>
      <c r="P75" s="34">
        <v>0.18</v>
      </c>
      <c r="Q75" s="32">
        <v>17200</v>
      </c>
      <c r="R75" s="31">
        <v>6.75</v>
      </c>
      <c r="S75" s="32">
        <v>49667</v>
      </c>
      <c r="T75" s="31" t="s">
        <v>2072</v>
      </c>
    </row>
    <row r="76" spans="1:20" ht="15">
      <c r="A76" s="31">
        <v>13</v>
      </c>
      <c r="B76" s="31" t="s">
        <v>1184</v>
      </c>
      <c r="C76" s="35" t="s">
        <v>1185</v>
      </c>
      <c r="D76" s="31" t="s">
        <v>26</v>
      </c>
      <c r="E76" s="35" t="s">
        <v>2137</v>
      </c>
      <c r="F76" s="71">
        <v>1475691075476</v>
      </c>
      <c r="G76" s="33">
        <v>-0.14</v>
      </c>
      <c r="H76" s="71">
        <v>202955912977</v>
      </c>
      <c r="I76" s="33">
        <v>77.79</v>
      </c>
      <c r="J76" s="71">
        <v>5746341272070</v>
      </c>
      <c r="K76" s="33">
        <v>-0.22</v>
      </c>
      <c r="L76" s="71">
        <v>472930193725</v>
      </c>
      <c r="M76" s="33">
        <v>-0.29</v>
      </c>
      <c r="N76" s="32">
        <v>2648</v>
      </c>
      <c r="O76" s="34">
        <v>0.0841</v>
      </c>
      <c r="P76" s="34">
        <v>0.1701</v>
      </c>
      <c r="Q76" s="32">
        <v>18900</v>
      </c>
      <c r="R76" s="31">
        <v>7.14</v>
      </c>
      <c r="S76" s="32">
        <v>74239</v>
      </c>
      <c r="T76" s="31" t="s">
        <v>2072</v>
      </c>
    </row>
    <row r="77" spans="1:20" ht="15">
      <c r="A77" s="31">
        <v>14</v>
      </c>
      <c r="B77" s="31" t="s">
        <v>1216</v>
      </c>
      <c r="C77" s="35" t="s">
        <v>2205</v>
      </c>
      <c r="D77" s="31" t="s">
        <v>26</v>
      </c>
      <c r="E77" s="35" t="s">
        <v>2163</v>
      </c>
      <c r="F77" s="71">
        <v>922996410636</v>
      </c>
      <c r="G77" s="33">
        <v>0.14</v>
      </c>
      <c r="H77" s="71">
        <v>66939372618</v>
      </c>
      <c r="I77" s="33">
        <v>0.03</v>
      </c>
      <c r="J77" s="71">
        <v>3775565707920</v>
      </c>
      <c r="K77" s="33">
        <v>0.18</v>
      </c>
      <c r="L77" s="71">
        <v>323735046440</v>
      </c>
      <c r="M77" s="33">
        <v>0.25</v>
      </c>
      <c r="N77" s="32">
        <v>12513</v>
      </c>
      <c r="O77" s="34">
        <v>0.1516</v>
      </c>
      <c r="P77" s="34">
        <v>0.3629</v>
      </c>
      <c r="Q77" s="32">
        <v>125400</v>
      </c>
      <c r="R77" s="31">
        <v>10.02</v>
      </c>
      <c r="S77" s="32">
        <v>67778</v>
      </c>
      <c r="T77" s="31" t="s">
        <v>2072</v>
      </c>
    </row>
    <row r="78" spans="1:20" ht="15">
      <c r="A78" s="31">
        <v>15</v>
      </c>
      <c r="B78" s="31" t="s">
        <v>2208</v>
      </c>
      <c r="C78" s="35" t="s">
        <v>2209</v>
      </c>
      <c r="D78" s="31" t="s">
        <v>26</v>
      </c>
      <c r="E78" s="35" t="s">
        <v>2131</v>
      </c>
      <c r="F78" s="71">
        <v>7478133756284</v>
      </c>
      <c r="G78" s="33">
        <v>0.05</v>
      </c>
      <c r="H78" s="71">
        <v>1261703527495</v>
      </c>
      <c r="I78" s="33">
        <v>0.13</v>
      </c>
      <c r="J78" s="71">
        <v>30989799658587</v>
      </c>
      <c r="K78" s="33">
        <v>0.09</v>
      </c>
      <c r="L78" s="71">
        <v>4612892343699</v>
      </c>
      <c r="M78" s="33">
        <v>0.25</v>
      </c>
      <c r="N78" s="32">
        <v>7255</v>
      </c>
      <c r="O78" s="34">
        <v>0.2229</v>
      </c>
      <c r="P78" s="34">
        <v>0.3401</v>
      </c>
      <c r="Q78" s="32">
        <v>196800</v>
      </c>
      <c r="R78" s="31">
        <v>27.12</v>
      </c>
      <c r="S78" s="32">
        <v>72595</v>
      </c>
      <c r="T78" s="31" t="s">
        <v>2072</v>
      </c>
    </row>
    <row r="79" spans="1:20" ht="15">
      <c r="A79" s="31">
        <v>16</v>
      </c>
      <c r="B79" s="31" t="s">
        <v>1372</v>
      </c>
      <c r="C79" s="35" t="s">
        <v>1373</v>
      </c>
      <c r="D79" s="31" t="s">
        <v>26</v>
      </c>
      <c r="E79" s="35" t="s">
        <v>2121</v>
      </c>
      <c r="F79" s="71">
        <v>276000760104</v>
      </c>
      <c r="G79" s="33">
        <v>9.56</v>
      </c>
      <c r="H79" s="71">
        <v>6794206905</v>
      </c>
      <c r="I79" s="33">
        <v>0.41</v>
      </c>
      <c r="J79" s="71">
        <v>1024443380191</v>
      </c>
      <c r="K79" s="33">
        <v>5.64</v>
      </c>
      <c r="L79" s="71">
        <v>93648503653</v>
      </c>
      <c r="M79" s="33">
        <v>0.73</v>
      </c>
      <c r="N79" s="32">
        <v>764</v>
      </c>
      <c r="O79" s="34">
        <v>0.024</v>
      </c>
      <c r="P79" s="34">
        <v>0.054</v>
      </c>
      <c r="Q79" s="32">
        <v>10500</v>
      </c>
      <c r="R79" s="31">
        <v>13.75</v>
      </c>
      <c r="S79" s="32">
        <v>3229123</v>
      </c>
      <c r="T79" s="31" t="s">
        <v>2072</v>
      </c>
    </row>
    <row r="80" spans="1:20" ht="15">
      <c r="A80" s="31">
        <v>17</v>
      </c>
      <c r="B80" s="31" t="s">
        <v>1494</v>
      </c>
      <c r="C80" s="35" t="s">
        <v>1495</v>
      </c>
      <c r="D80" s="31" t="s">
        <v>26</v>
      </c>
      <c r="E80" s="35" t="s">
        <v>2179</v>
      </c>
      <c r="F80" s="71">
        <v>2821485999678</v>
      </c>
      <c r="G80" s="33">
        <v>0.42</v>
      </c>
      <c r="H80" s="71">
        <v>130604302278</v>
      </c>
      <c r="I80" s="33">
        <v>1.13</v>
      </c>
      <c r="J80" s="71">
        <v>12452627824307</v>
      </c>
      <c r="K80" s="33">
        <v>0.31</v>
      </c>
      <c r="L80" s="71">
        <v>477324748796</v>
      </c>
      <c r="M80" s="33">
        <v>4.67</v>
      </c>
      <c r="N80" s="32">
        <v>15584</v>
      </c>
      <c r="O80" s="34">
        <v>0.1071</v>
      </c>
      <c r="P80" s="34">
        <v>0.638</v>
      </c>
      <c r="Q80" s="32">
        <v>21900</v>
      </c>
      <c r="R80" s="31">
        <v>1.41</v>
      </c>
      <c r="S80" s="32">
        <v>165551</v>
      </c>
      <c r="T80" s="31" t="s">
        <v>2072</v>
      </c>
    </row>
    <row r="81" spans="1:20" ht="15">
      <c r="A81" s="31">
        <v>18</v>
      </c>
      <c r="B81" s="31" t="s">
        <v>1627</v>
      </c>
      <c r="C81" s="35" t="s">
        <v>1628</v>
      </c>
      <c r="D81" s="31" t="s">
        <v>26</v>
      </c>
      <c r="E81" s="35" t="s">
        <v>2126</v>
      </c>
      <c r="F81" s="71">
        <v>171323273066</v>
      </c>
      <c r="G81" s="33">
        <v>0.28</v>
      </c>
      <c r="H81" s="71">
        <v>30756812108</v>
      </c>
      <c r="I81" s="33">
        <v>1.04</v>
      </c>
      <c r="J81" s="71">
        <v>866298809636</v>
      </c>
      <c r="K81" s="33">
        <v>0.22</v>
      </c>
      <c r="L81" s="71">
        <v>108995847210</v>
      </c>
      <c r="M81" s="33">
        <v>0.71</v>
      </c>
      <c r="N81" s="32">
        <v>8551</v>
      </c>
      <c r="O81" s="34">
        <v>0.144</v>
      </c>
      <c r="P81" s="34">
        <v>0.3839</v>
      </c>
      <c r="Q81" s="32">
        <v>55200</v>
      </c>
      <c r="R81" s="31">
        <v>6.46</v>
      </c>
      <c r="S81" s="32">
        <v>24895</v>
      </c>
      <c r="T81" s="31" t="s">
        <v>2072</v>
      </c>
    </row>
    <row r="82" spans="1:20" ht="15">
      <c r="A82" s="31">
        <v>19</v>
      </c>
      <c r="B82" s="31" t="s">
        <v>1657</v>
      </c>
      <c r="C82" s="35" t="s">
        <v>1658</v>
      </c>
      <c r="D82" s="31" t="s">
        <v>26</v>
      </c>
      <c r="E82" s="35" t="s">
        <v>2179</v>
      </c>
      <c r="F82" s="71">
        <v>1048737066844</v>
      </c>
      <c r="G82" s="33">
        <v>0.04</v>
      </c>
      <c r="H82" s="71">
        <v>121135027278</v>
      </c>
      <c r="I82" s="33">
        <v>0.21</v>
      </c>
      <c r="J82" s="71">
        <v>4082710014664</v>
      </c>
      <c r="K82" s="33">
        <v>0.08</v>
      </c>
      <c r="L82" s="71">
        <v>531286581774</v>
      </c>
      <c r="M82" s="33">
        <v>8.38</v>
      </c>
      <c r="N82" s="32">
        <v>5561</v>
      </c>
      <c r="O82" s="34">
        <v>0.1844</v>
      </c>
      <c r="P82" s="34">
        <v>0.3756</v>
      </c>
      <c r="Q82" s="32">
        <v>12750</v>
      </c>
      <c r="R82" s="31">
        <v>2.29</v>
      </c>
      <c r="S82" s="32">
        <v>1015748</v>
      </c>
      <c r="T82" s="31" t="s">
        <v>2072</v>
      </c>
    </row>
    <row r="83" spans="1:20" ht="15">
      <c r="A83" s="31">
        <v>20</v>
      </c>
      <c r="B83" s="31" t="s">
        <v>1928</v>
      </c>
      <c r="C83" s="35" t="s">
        <v>1929</v>
      </c>
      <c r="D83" s="31" t="s">
        <v>26</v>
      </c>
      <c r="E83" s="35" t="s">
        <v>2225</v>
      </c>
      <c r="F83" s="71">
        <v>12049368692438</v>
      </c>
      <c r="G83" s="33">
        <v>0.17</v>
      </c>
      <c r="H83" s="71">
        <v>3268206870342</v>
      </c>
      <c r="I83" s="33">
        <v>0.34</v>
      </c>
      <c r="J83" s="71">
        <v>48510799213096</v>
      </c>
      <c r="K83" s="33">
        <v>0.14</v>
      </c>
      <c r="L83" s="71">
        <v>11308030863765</v>
      </c>
      <c r="M83" s="33">
        <v>0.2</v>
      </c>
      <c r="N83" s="32">
        <v>6991</v>
      </c>
      <c r="O83" s="34">
        <v>0.3436</v>
      </c>
      <c r="P83" s="34">
        <v>0.4446</v>
      </c>
      <c r="Q83" s="32">
        <v>144400</v>
      </c>
      <c r="R83" s="31">
        <v>20.66</v>
      </c>
      <c r="S83" s="32">
        <v>1292124</v>
      </c>
      <c r="T83" s="31" t="s">
        <v>2072</v>
      </c>
    </row>
    <row r="84" spans="1:20" ht="15">
      <c r="A84" s="31">
        <v>21</v>
      </c>
      <c r="B84" s="31" t="s">
        <v>334</v>
      </c>
      <c r="C84" s="35" t="s">
        <v>2232</v>
      </c>
      <c r="D84" s="31" t="s">
        <v>23</v>
      </c>
      <c r="E84" s="35" t="s">
        <v>2152</v>
      </c>
      <c r="F84" s="71">
        <v>189182374809</v>
      </c>
      <c r="G84" s="33">
        <v>0.16</v>
      </c>
      <c r="H84" s="71">
        <v>32060388373</v>
      </c>
      <c r="I84" s="33">
        <v>0.06</v>
      </c>
      <c r="J84" s="71">
        <v>1111604370283</v>
      </c>
      <c r="K84" s="33">
        <v>0.53</v>
      </c>
      <c r="L84" s="71">
        <v>183414517880</v>
      </c>
      <c r="M84" s="33">
        <v>0.8</v>
      </c>
      <c r="N84" s="32">
        <v>8043</v>
      </c>
      <c r="O84" s="34">
        <v>0.1597</v>
      </c>
      <c r="P84" s="34">
        <v>0.436</v>
      </c>
      <c r="Q84" s="32">
        <v>52500</v>
      </c>
      <c r="R84" s="31">
        <v>6.53</v>
      </c>
      <c r="S84" s="32">
        <v>511661</v>
      </c>
      <c r="T84" s="31" t="s">
        <v>2072</v>
      </c>
    </row>
    <row r="85" spans="1:20" ht="15">
      <c r="A85" s="31">
        <v>22</v>
      </c>
      <c r="B85" s="31" t="s">
        <v>1258</v>
      </c>
      <c r="C85" s="35" t="s">
        <v>1259</v>
      </c>
      <c r="D85" s="31" t="s">
        <v>23</v>
      </c>
      <c r="E85" s="35" t="s">
        <v>2206</v>
      </c>
      <c r="F85" s="71">
        <v>242285799344</v>
      </c>
      <c r="G85" s="33">
        <v>0.01</v>
      </c>
      <c r="H85" s="71">
        <v>6977913390</v>
      </c>
      <c r="I85" s="33">
        <v>0.13</v>
      </c>
      <c r="J85" s="71">
        <v>1054930100455</v>
      </c>
      <c r="K85" s="33">
        <v>0.28</v>
      </c>
      <c r="L85" s="71">
        <v>48379998651</v>
      </c>
      <c r="M85" s="33">
        <v>0.09</v>
      </c>
      <c r="N85" s="32">
        <v>1231</v>
      </c>
      <c r="O85" s="34">
        <v>0.0222</v>
      </c>
      <c r="P85" s="34">
        <v>0.096</v>
      </c>
      <c r="Q85" s="32">
        <v>7300</v>
      </c>
      <c r="R85" s="31">
        <v>5.93</v>
      </c>
      <c r="S85" s="32">
        <v>77293</v>
      </c>
      <c r="T85" s="31" t="s">
        <v>2072</v>
      </c>
    </row>
    <row r="86" spans="1:20" ht="15">
      <c r="A86" s="31">
        <v>23</v>
      </c>
      <c r="B86" s="31" t="s">
        <v>1336</v>
      </c>
      <c r="C86" s="35" t="s">
        <v>1337</v>
      </c>
      <c r="D86" s="31" t="s">
        <v>23</v>
      </c>
      <c r="E86" s="35" t="s">
        <v>2126</v>
      </c>
      <c r="F86" s="71">
        <v>46993080803</v>
      </c>
      <c r="G86" s="33">
        <v>0.31</v>
      </c>
      <c r="H86" s="71">
        <v>-3105571870</v>
      </c>
      <c r="I86" s="33">
        <v>0.61</v>
      </c>
      <c r="J86" s="71">
        <v>297977428012</v>
      </c>
      <c r="K86" s="33">
        <v>1</v>
      </c>
      <c r="L86" s="71">
        <v>-29792717953</v>
      </c>
      <c r="M86" s="33">
        <v>-0.23</v>
      </c>
      <c r="N86" s="32">
        <v>308</v>
      </c>
      <c r="O86" s="34">
        <v>0.0129</v>
      </c>
      <c r="P86" s="34">
        <v>0.0239</v>
      </c>
      <c r="Q86" s="32">
        <v>5100</v>
      </c>
      <c r="R86" s="31">
        <v>16.54</v>
      </c>
      <c r="S86" s="32">
        <v>134414</v>
      </c>
      <c r="T86" s="31" t="s">
        <v>2072</v>
      </c>
    </row>
    <row r="87" spans="1:20" ht="15">
      <c r="A87" s="31">
        <v>24</v>
      </c>
      <c r="B87" s="31" t="s">
        <v>1794</v>
      </c>
      <c r="C87" s="35" t="s">
        <v>1795</v>
      </c>
      <c r="D87" s="31" t="s">
        <v>23</v>
      </c>
      <c r="E87" s="35" t="s">
        <v>2126</v>
      </c>
      <c r="F87" s="71">
        <v>2041079887162</v>
      </c>
      <c r="G87" s="33">
        <v>0.65</v>
      </c>
      <c r="H87" s="71">
        <v>101817486519</v>
      </c>
      <c r="I87" s="33">
        <v>0.23</v>
      </c>
      <c r="J87" s="71">
        <v>9425246886028</v>
      </c>
      <c r="K87" s="33">
        <v>0.2</v>
      </c>
      <c r="L87" s="71">
        <v>560233808141</v>
      </c>
      <c r="M87" s="33">
        <v>0.18</v>
      </c>
      <c r="N87" s="32">
        <v>1129</v>
      </c>
      <c r="O87" s="34">
        <v>0.0231</v>
      </c>
      <c r="P87" s="34">
        <v>0.0681</v>
      </c>
      <c r="Q87" s="32">
        <v>15800</v>
      </c>
      <c r="R87" s="31">
        <v>13.99</v>
      </c>
      <c r="S87" s="32">
        <v>2069759</v>
      </c>
      <c r="T87" s="31" t="s">
        <v>2072</v>
      </c>
    </row>
    <row r="88" spans="1:20" ht="15">
      <c r="A88" s="31">
        <v>25</v>
      </c>
      <c r="B88" s="31" t="s">
        <v>1838</v>
      </c>
      <c r="C88" s="35" t="s">
        <v>1839</v>
      </c>
      <c r="D88" s="31" t="s">
        <v>23</v>
      </c>
      <c r="E88" s="35" t="s">
        <v>2152</v>
      </c>
      <c r="F88" s="71">
        <v>2028646789342</v>
      </c>
      <c r="G88" s="33">
        <v>0.05</v>
      </c>
      <c r="H88" s="71">
        <v>221529117202</v>
      </c>
      <c r="I88" s="33">
        <v>0.54</v>
      </c>
      <c r="J88" s="71">
        <v>8123788685517</v>
      </c>
      <c r="K88" s="33">
        <v>0.02</v>
      </c>
      <c r="L88" s="71">
        <v>769673567992</v>
      </c>
      <c r="M88" s="33">
        <v>0.27</v>
      </c>
      <c r="N88" s="32">
        <v>1979</v>
      </c>
      <c r="O88" s="34">
        <v>0.0449</v>
      </c>
      <c r="P88" s="34">
        <v>0.1399</v>
      </c>
      <c r="Q88" s="32">
        <v>15600</v>
      </c>
      <c r="R88" s="31">
        <v>7.88</v>
      </c>
      <c r="S88" s="32">
        <v>300758</v>
      </c>
      <c r="T88" s="31" t="s">
        <v>2072</v>
      </c>
    </row>
  </sheetData>
  <sheetProtection/>
  <mergeCells count="29">
    <mergeCell ref="O10:T10"/>
    <mergeCell ref="O29:T29"/>
    <mergeCell ref="O62:T62"/>
    <mergeCell ref="A62:A63"/>
    <mergeCell ref="B62:B63"/>
    <mergeCell ref="C62:C63"/>
    <mergeCell ref="D62:D63"/>
    <mergeCell ref="E62:E63"/>
    <mergeCell ref="J10:N10"/>
    <mergeCell ref="F62:I62"/>
    <mergeCell ref="F29:I29"/>
    <mergeCell ref="J29:N29"/>
    <mergeCell ref="J62:N62"/>
    <mergeCell ref="E29:E30"/>
    <mergeCell ref="A10:A11"/>
    <mergeCell ref="B10:B11"/>
    <mergeCell ref="C10:C11"/>
    <mergeCell ref="D10:D11"/>
    <mergeCell ref="E10:E11"/>
    <mergeCell ref="F10:I10"/>
    <mergeCell ref="A6:B7"/>
    <mergeCell ref="C6:E7"/>
    <mergeCell ref="A9:B9"/>
    <mergeCell ref="A28:B28"/>
    <mergeCell ref="A61:B61"/>
    <mergeCell ref="A29:A30"/>
    <mergeCell ref="B29:B30"/>
    <mergeCell ref="C29:C30"/>
    <mergeCell ref="D29:D30"/>
  </mergeCells>
  <conditionalFormatting sqref="G31:G59 I31:I58 K31:K58 M31:M59 G64:G88 I64:I88 K64:K88 M64:M88 G12:G26 I12:I26 K12:K26 M12:M26">
    <cfRule type="cellIs" priority="45" dxfId="2" operator="lessThan" stopIfTrue="1">
      <formula>0</formula>
    </cfRule>
    <cfRule type="cellIs" priority="46" dxfId="1" operator="between" stopIfTrue="1">
      <formula>0</formula>
      <formula>0.5</formula>
    </cfRule>
    <cfRule type="cellIs" priority="47" dxfId="0" operator="between" stopIfTrue="1">
      <formula>0.5</formula>
      <formula>1</formula>
    </cfRule>
    <cfRule type="cellIs" priority="48" dxfId="55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Krieger</dc:creator>
  <cp:keywords/>
  <dc:description/>
  <cp:lastModifiedBy>Windows User</cp:lastModifiedBy>
  <dcterms:created xsi:type="dcterms:W3CDTF">2010-10-03T18:28:07Z</dcterms:created>
  <dcterms:modified xsi:type="dcterms:W3CDTF">2017-05-11T04:26:14Z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3ad720c4-4dbc-4745-bc45-434d3ecc35ed</vt:lpwstr>
  </property>
  <property fmtid="{D5CDD505-2E9C-101B-9397-08002B2CF9AE}" pid="3" name="Generator">
    <vt:lpwstr>NPOI</vt:lpwstr>
  </property>
  <property fmtid="{D5CDD505-2E9C-101B-9397-08002B2CF9AE}" pid="4" name="Generator Version">
    <vt:lpwstr>2.1.3</vt:lpwstr>
  </property>
</Properties>
</file>